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sthe\Dropbox\ZAKELIJK\AA SCCM\DOWNLOADS\"/>
    </mc:Choice>
  </mc:AlternateContent>
  <xr:revisionPtr revIDLastSave="0" documentId="8_{7AC00A23-FABA-4E59-821D-3DB45E046036}" xr6:coauthVersionLast="47" xr6:coauthVersionMax="47" xr10:uidLastSave="{00000000-0000-0000-0000-000000000000}"/>
  <bookViews>
    <workbookView xWindow="-24768" yWindow="456" windowWidth="23040" windowHeight="11976" xr2:uid="{00000000-000D-0000-FFFF-FFFF00000000}"/>
  </bookViews>
  <sheets>
    <sheet name="ISO 14001 Milieuprestatiemet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G97" i="1"/>
  <c r="J97" i="1" l="1"/>
  <c r="H97" i="1"/>
  <c r="I133" i="1"/>
  <c r="D68" i="1"/>
  <c r="D53" i="1"/>
  <c r="D36" i="1"/>
  <c r="D126" i="1" l="1"/>
  <c r="D125" i="1"/>
  <c r="J125" i="1" s="1"/>
  <c r="D124" i="1"/>
  <c r="J124" i="1" s="1"/>
  <c r="D123" i="1"/>
  <c r="J123" i="1" s="1"/>
  <c r="D122" i="1"/>
  <c r="J122" i="1" s="1"/>
  <c r="D121" i="1"/>
  <c r="J121" i="1" s="1"/>
  <c r="D120" i="1"/>
  <c r="J120" i="1" s="1"/>
  <c r="D119" i="1"/>
  <c r="J119" i="1" s="1"/>
  <c r="D118" i="1"/>
  <c r="J118" i="1" s="1"/>
  <c r="D114" i="1"/>
  <c r="J114" i="1" s="1"/>
  <c r="D113" i="1"/>
  <c r="D112" i="1"/>
  <c r="J112" i="1" s="1"/>
  <c r="D111" i="1"/>
  <c r="J111" i="1" s="1"/>
  <c r="D107" i="1"/>
  <c r="J107" i="1" s="1"/>
  <c r="D106" i="1"/>
  <c r="J106" i="1" s="1"/>
  <c r="D105" i="1"/>
  <c r="J105" i="1" s="1"/>
  <c r="D104" i="1"/>
  <c r="D100" i="1"/>
  <c r="J100" i="1" s="1"/>
  <c r="D99" i="1"/>
  <c r="J99" i="1" s="1"/>
  <c r="D98" i="1"/>
  <c r="J98" i="1" s="1"/>
  <c r="D96" i="1"/>
  <c r="H96" i="1" s="1"/>
  <c r="D95" i="1"/>
  <c r="J95" i="1" s="1"/>
  <c r="D94" i="1"/>
  <c r="J94" i="1" s="1"/>
  <c r="G126" i="1"/>
  <c r="G125" i="1"/>
  <c r="G124" i="1"/>
  <c r="G123" i="1"/>
  <c r="G122" i="1"/>
  <c r="G121" i="1"/>
  <c r="G120" i="1"/>
  <c r="G119" i="1"/>
  <c r="G118" i="1"/>
  <c r="G114" i="1"/>
  <c r="G113" i="1"/>
  <c r="G112" i="1"/>
  <c r="G111" i="1"/>
  <c r="G107" i="1"/>
  <c r="G106" i="1"/>
  <c r="G105" i="1"/>
  <c r="G104" i="1"/>
  <c r="G100" i="1"/>
  <c r="G99" i="1"/>
  <c r="G98" i="1"/>
  <c r="G96" i="1"/>
  <c r="G95" i="1"/>
  <c r="G94" i="1"/>
  <c r="G108" i="1" l="1"/>
  <c r="F136" i="1" s="1"/>
  <c r="G127" i="1"/>
  <c r="F138" i="1" s="1"/>
  <c r="G101" i="1"/>
  <c r="F135" i="1" s="1"/>
  <c r="H98" i="1"/>
  <c r="H99" i="1"/>
  <c r="H107" i="1"/>
  <c r="H119" i="1"/>
  <c r="H125" i="1"/>
  <c r="H124" i="1"/>
  <c r="H123" i="1"/>
  <c r="H122" i="1"/>
  <c r="H121" i="1"/>
  <c r="H120" i="1"/>
  <c r="H118" i="1"/>
  <c r="H114" i="1"/>
  <c r="H112" i="1"/>
  <c r="H111" i="1"/>
  <c r="H106" i="1"/>
  <c r="H105" i="1"/>
  <c r="J104" i="1"/>
  <c r="H104" i="1"/>
  <c r="H95" i="1"/>
  <c r="H94" i="1"/>
  <c r="H113" i="1"/>
  <c r="J113" i="1"/>
  <c r="J115" i="1" s="1"/>
  <c r="J96" i="1"/>
  <c r="J101" i="1" s="1"/>
  <c r="H100" i="1"/>
  <c r="J126" i="1"/>
  <c r="H126" i="1"/>
  <c r="G115" i="1"/>
  <c r="F137" i="1" s="1"/>
  <c r="J108" i="1" l="1"/>
  <c r="G136" i="1" s="1"/>
  <c r="H136" i="1" s="1"/>
  <c r="F139" i="1"/>
  <c r="G135" i="1"/>
  <c r="H135" i="1" s="1"/>
  <c r="H127" i="1"/>
  <c r="I138" i="1" s="1"/>
  <c r="H115" i="1"/>
  <c r="I137" i="1" s="1"/>
  <c r="H108" i="1"/>
  <c r="I136" i="1" s="1"/>
  <c r="J127" i="1"/>
  <c r="G138" i="1" s="1"/>
  <c r="H138" i="1" s="1"/>
  <c r="H101" i="1"/>
  <c r="I135" i="1" s="1"/>
  <c r="J136" i="1" l="1"/>
  <c r="J138" i="1"/>
  <c r="I139" i="1"/>
  <c r="J135" i="1"/>
  <c r="G137" i="1"/>
  <c r="H137" i="1" s="1"/>
  <c r="H139" i="1" l="1"/>
  <c r="J139" i="1" s="1"/>
  <c r="J137" i="1"/>
  <c r="G1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Yvon</author>
  </authors>
  <commentList>
    <comment ref="B19" authorId="0" shapeId="0" xr:uid="{00000000-0006-0000-0000-000001000000}">
      <text>
        <r>
          <rPr>
            <b/>
            <sz val="9"/>
            <color indexed="81"/>
            <rFont val="Tahoma"/>
            <family val="2"/>
          </rPr>
          <t>SCCM:</t>
        </r>
        <r>
          <rPr>
            <sz val="9"/>
            <color indexed="81"/>
            <rFont val="Tahoma"/>
            <family val="2"/>
          </rPr>
          <t xml:space="preserve">
Het gaat om verbeteringen aan een product of dienst die ook voor de klant/gebruiker te merken zijn. 
Zie document 'Toelichting ISO 14001 Milieuprestatiemeting' pagina 7</t>
        </r>
      </text>
    </comment>
    <comment ref="B21" authorId="0" shapeId="0" xr:uid="{00000000-0006-0000-0000-000002000000}">
      <text>
        <r>
          <rPr>
            <b/>
            <sz val="9"/>
            <color indexed="81"/>
            <rFont val="Tahoma"/>
            <family val="2"/>
          </rPr>
          <t>SCCM:</t>
        </r>
        <r>
          <rPr>
            <sz val="9"/>
            <color indexed="81"/>
            <rFont val="Tahoma"/>
            <family val="2"/>
          </rPr>
          <t xml:space="preserve">
Het gaat om verbeteringen die samenhangen met de inventarisatie in
1 a en waar de klant/relatie iets van merkt.
Zie document 'Toelichting ISO 14001 Milieuprestatiemeting' pagina 7.</t>
        </r>
      </text>
    </comment>
    <comment ref="B27" authorId="0" shapeId="0" xr:uid="{00000000-0006-0000-0000-000003000000}">
      <text>
        <r>
          <rPr>
            <b/>
            <sz val="9"/>
            <color indexed="81"/>
            <rFont val="Tahoma"/>
            <family val="2"/>
          </rPr>
          <t>SCCM:</t>
        </r>
        <r>
          <rPr>
            <sz val="9"/>
            <color indexed="81"/>
            <rFont val="Tahoma"/>
            <family val="2"/>
          </rPr>
          <t xml:space="preserve">
Zie document 'Toelichting ISO 14001 Milieuprestatiemeting' pagina 8 voor een toelichting op en voorbeelden van de termen ‘verbetering t.o.v. gangbaar’, ‘substantiële verbeteringen’ en ‘ver voorop lopen/leidend’.</t>
        </r>
      </text>
    </comment>
    <comment ref="B38" authorId="0" shapeId="0" xr:uid="{00000000-0006-0000-0000-000004000000}">
      <text>
        <r>
          <rPr>
            <b/>
            <sz val="9"/>
            <color indexed="81"/>
            <rFont val="Tahoma"/>
            <family val="2"/>
          </rPr>
          <t>SCCM:</t>
        </r>
        <r>
          <rPr>
            <sz val="9"/>
            <color indexed="81"/>
            <rFont val="Tahoma"/>
            <family val="2"/>
          </rPr>
          <t xml:space="preserve">
Het gaat bij deze vraag om de producten/diensten die ingekocht worden exclusief de investeringen in bijvoorbeeld gebouw, machines en transportmiddelen.
Zie document 'Toelichting ISO 14001 Milieuprestatiemeting' pagina 9.</t>
        </r>
      </text>
    </comment>
    <comment ref="B41" authorId="0" shapeId="0" xr:uid="{00000000-0006-0000-0000-000005000000}">
      <text>
        <r>
          <rPr>
            <b/>
            <sz val="9"/>
            <color indexed="81"/>
            <rFont val="Tahoma"/>
            <family val="2"/>
          </rPr>
          <t>SCCM:</t>
        </r>
        <r>
          <rPr>
            <sz val="9"/>
            <color indexed="81"/>
            <rFont val="Tahoma"/>
            <family val="2"/>
          </rPr>
          <t xml:space="preserve">
Het gaat om de aanwezigheid van een ISO 14001-certificaat bij de organisaties in de keten waar ook de belangrijkste milieueffecten optreden.
Zie document 'Toelichting ISO 14001 Milieuprestatiemeting' pagina 10</t>
        </r>
      </text>
    </comment>
    <comment ref="B44" authorId="0" shapeId="0" xr:uid="{00000000-0006-0000-0000-000006000000}">
      <text>
        <r>
          <rPr>
            <b/>
            <sz val="9"/>
            <color indexed="81"/>
            <rFont val="Tahoma"/>
            <family val="2"/>
          </rPr>
          <t>SCCM:</t>
        </r>
        <r>
          <rPr>
            <sz val="9"/>
            <color indexed="81"/>
            <rFont val="Tahoma"/>
            <family val="2"/>
          </rPr>
          <t xml:space="preserve">
Wanneer er inzicht is in de milieuaspecten en de mogelijkheden deze te beïnvloeden kunnen er in de opdracht inhoudelijke eisen worden gesteld.
Zie document 'Toelichting ISO 14001 Milieupestatiemeting' pagina 10.</t>
        </r>
      </text>
    </comment>
    <comment ref="B47" authorId="0" shapeId="0" xr:uid="{00000000-0006-0000-0000-000007000000}">
      <text>
        <r>
          <rPr>
            <b/>
            <sz val="9"/>
            <color indexed="81"/>
            <rFont val="Tahoma"/>
            <family val="2"/>
          </rPr>
          <t>SCCM:</t>
        </r>
        <r>
          <rPr>
            <sz val="9"/>
            <color indexed="81"/>
            <rFont val="Tahoma"/>
            <family val="2"/>
          </rPr>
          <t xml:space="preserve">
In het kader van het circulair maken van de economie is van belang dat een organisatie al bij de aankoop van een product (of evt. hulpstof) een plan heeft wat er gaat gebeuren met het product
(of de grondstoffen waaruit het bestaat) aan het einde van de gebruiksperiode. 
Zie document 'Toelichting ISO 14002 Milieuprestatiemeting' pagina 10.</t>
        </r>
      </text>
    </comment>
    <comment ref="B55" authorId="0" shapeId="0" xr:uid="{00000000-0006-0000-0000-000008000000}">
      <text>
        <r>
          <rPr>
            <b/>
            <sz val="9"/>
            <color indexed="81"/>
            <rFont val="Tahoma"/>
            <family val="2"/>
          </rPr>
          <t>SCCM:</t>
        </r>
        <r>
          <rPr>
            <sz val="9"/>
            <color indexed="81"/>
            <rFont val="Tahoma"/>
            <family val="2"/>
          </rPr>
          <t xml:space="preserve">
Het gaat om inzicht in de mate waarin de productiemiddelen/installaties/gebouwen die de grootste invloed op de milieu hebben voldoen aan de hoogst mogelijke standaard voor wat betreft de
milieuprestaties.
Zie document 'Toelchting ISO 14001 Milieuprestatiemeting' pagina 11.</t>
        </r>
      </text>
    </comment>
    <comment ref="B58" authorId="0" shapeId="0" xr:uid="{00000000-0006-0000-0000-000009000000}">
      <text>
        <r>
          <rPr>
            <b/>
            <sz val="9"/>
            <color indexed="81"/>
            <rFont val="Tahoma"/>
            <family val="2"/>
          </rPr>
          <t>SCCM:</t>
        </r>
        <r>
          <rPr>
            <sz val="9"/>
            <color indexed="81"/>
            <rFont val="Tahoma"/>
            <family val="2"/>
          </rPr>
          <t xml:space="preserve">
Het gaat om faciliteiten waarvoor aantoonbaar verbeteringen/investeringen zijn gepland om deze binnen 5 jaar op het niveau van BBT te brengen.
Zie document 'Toelichting ISO 14001 Milieuprestatiemeting' pagina 11.</t>
        </r>
      </text>
    </comment>
    <comment ref="B63" authorId="0" shapeId="0" xr:uid="{00000000-0006-0000-0000-00000A000000}">
      <text>
        <r>
          <rPr>
            <b/>
            <sz val="9"/>
            <color indexed="81"/>
            <rFont val="Tahoma"/>
            <family val="2"/>
          </rPr>
          <t>SCCM:</t>
        </r>
        <r>
          <rPr>
            <sz val="9"/>
            <color indexed="81"/>
            <rFont val="Tahoma"/>
            <family val="2"/>
          </rPr>
          <t xml:space="preserve">
De mate waarin de faciliteiten met de belangrijkste effecten op de milieuprestaties al voldoen aan het BBT-niveau.
Zie document 'Toelichting ISO 14001 Milieuprestatiemeting' pagina 11.</t>
        </r>
      </text>
    </comment>
    <comment ref="B70" authorId="0" shapeId="0" xr:uid="{00000000-0006-0000-0000-00000B000000}">
      <text>
        <r>
          <rPr>
            <b/>
            <sz val="9"/>
            <color indexed="81"/>
            <rFont val="Tahoma"/>
            <family val="2"/>
          </rPr>
          <t>SCCM:</t>
        </r>
        <r>
          <rPr>
            <sz val="9"/>
            <color indexed="81"/>
            <rFont val="Tahoma"/>
            <family val="2"/>
          </rPr>
          <t xml:space="preserve">
Voorbeelden voor het bepalen van de mate van procesbeheersing vanuit milieu-oogpunt, zie document Toelichting ISO 14001 Milieuprestatiemeting' pagina 12.</t>
        </r>
      </text>
    </comment>
    <comment ref="B72" authorId="0" shapeId="0" xr:uid="{00000000-0006-0000-0000-00000C000000}">
      <text>
        <r>
          <rPr>
            <b/>
            <sz val="9"/>
            <color indexed="81"/>
            <rFont val="Tahoma"/>
            <family val="2"/>
          </rPr>
          <t>SCCM:</t>
        </r>
        <r>
          <rPr>
            <sz val="9"/>
            <color indexed="81"/>
            <rFont val="Tahoma"/>
            <family val="2"/>
          </rPr>
          <t xml:space="preserve">
Het gaat om het inzicht in de wet- en regelgeving die van toepassing is en de concrete eisen die hieruit volgen.
Zie document 'Toelichting ISO 14001 Milieuprestatiemeting' pagina 12.</t>
        </r>
      </text>
    </comment>
    <comment ref="B76" authorId="0" shapeId="0" xr:uid="{00000000-0006-0000-0000-00000D000000}">
      <text>
        <r>
          <rPr>
            <b/>
            <sz val="9"/>
            <color indexed="81"/>
            <rFont val="Tahoma"/>
            <family val="2"/>
          </rPr>
          <t>SCCM:</t>
        </r>
        <r>
          <rPr>
            <sz val="9"/>
            <color indexed="81"/>
            <rFont val="Tahoma"/>
            <family val="2"/>
          </rPr>
          <t xml:space="preserve">
Een toelichting op de compliancestatus is te vinden in het document 'Toelichting ISO 14001 Milieuprestatiemeting' pagina 13.
</t>
        </r>
      </text>
    </comment>
    <comment ref="B82" authorId="0" shapeId="0" xr:uid="{00000000-0006-0000-0000-00000E000000}">
      <text>
        <r>
          <rPr>
            <b/>
            <sz val="9"/>
            <color indexed="81"/>
            <rFont val="Tahoma"/>
            <family val="2"/>
          </rPr>
          <t>SCCM:</t>
        </r>
        <r>
          <rPr>
            <sz val="9"/>
            <color indexed="81"/>
            <rFont val="Tahoma"/>
            <family val="2"/>
          </rPr>
          <t xml:space="preserve">
Een toelichting op het voorbereid zijn op noodsituaties is gegeven in het document 'Toelichting ISO 14001 Milieuprestatiemeting' op pagina 13.</t>
        </r>
      </text>
    </comment>
  </commentList>
</comments>
</file>

<file path=xl/sharedStrings.xml><?xml version="1.0" encoding="utf-8"?>
<sst xmlns="http://schemas.openxmlformats.org/spreadsheetml/2006/main" count="212" uniqueCount="143">
  <si>
    <r>
      <t>Milieuprestaties verbonden aan de producten/diensten</t>
    </r>
    <r>
      <rPr>
        <sz val="10"/>
        <color rgb="FF000000"/>
        <rFont val="Arial"/>
        <family val="2"/>
      </rPr>
      <t xml:space="preserve"> </t>
    </r>
    <r>
      <rPr>
        <b/>
        <sz val="10"/>
        <color rgb="FF000000"/>
        <rFont val="Arial"/>
        <family val="2"/>
      </rPr>
      <t>in de volgende schakels in de keten</t>
    </r>
  </si>
  <si>
    <t>Onderwerp</t>
  </si>
  <si>
    <t>Weging</t>
  </si>
  <si>
    <t>Criterium</t>
  </si>
  <si>
    <t>Toelichting</t>
  </si>
  <si>
    <r>
      <t xml:space="preserve">Inzicht </t>
    </r>
    <r>
      <rPr>
        <b/>
        <sz val="10"/>
        <color rgb="FF000000"/>
        <rFont val="Arial"/>
        <family val="2"/>
      </rPr>
      <t>leveranciersketen/inkoop</t>
    </r>
  </si>
  <si>
    <t>*bijvoorbeeld op basis van het inkoopbedrag</t>
  </si>
  <si>
    <t>Voor welk deel* van de inkoop van producten/diensten (exclusief investeringen) is de producent/dienstverlener (niet zijnde tussenhandel) ISO 14001-gecertificeerd. Tussenhandel mag voor 50% meetellen in het geval de producent onbekend is.</t>
  </si>
  <si>
    <r>
      <t xml:space="preserve">Afspraken vooraf met </t>
    </r>
    <r>
      <rPr>
        <b/>
        <sz val="10"/>
        <color rgb="FF000000"/>
        <rFont val="Arial"/>
        <family val="2"/>
      </rPr>
      <t>leveranciers</t>
    </r>
    <r>
      <rPr>
        <sz val="10"/>
        <color rgb="FF000000"/>
        <rFont val="Arial"/>
        <family val="2"/>
      </rPr>
      <t xml:space="preserve"> over terugname gebruikte producten (in verband circulariteit)</t>
    </r>
  </si>
  <si>
    <t>Milieuprestaties leveranciersketen/inkoop grondstoffen (het gaat om de invloed op de milieuprestaties van partijen die producten/diensten leveren aan de organisatie)</t>
  </si>
  <si>
    <t>Punten</t>
  </si>
  <si>
    <t>Niet (0) - 0
Heel klein deel (&lt;10%) - 1 punt
Klein deel (11-30%) - 2 punten
Redelijk deel (31-59%) - 4 punten
Groot deel (60-84%) - 7 punten
Heel groot deel (85-99%) - 8 punten
Volledig  (100%) - 10 punten</t>
  </si>
  <si>
    <t>1c</t>
  </si>
  <si>
    <t>2a</t>
  </si>
  <si>
    <r>
      <t>Voor welk deel* van de inkoop van producten/ diensten (exclusief investeringen) is de organisatie zodanig</t>
    </r>
    <r>
      <rPr>
        <b/>
        <sz val="10"/>
        <color rgb="FF000000"/>
        <rFont val="Arial"/>
        <family val="2"/>
      </rPr>
      <t xml:space="preserve"> bekend</t>
    </r>
    <r>
      <rPr>
        <sz val="10"/>
        <color rgb="FF000000"/>
        <rFont val="Arial"/>
        <family val="2"/>
      </rPr>
      <t xml:space="preserve"> met de belangrijkste milieu-aspecten dat daaraan eisen kunnen worden gesteld bij de inkoop.</t>
    </r>
  </si>
  <si>
    <t>2b</t>
  </si>
  <si>
    <t>2c</t>
  </si>
  <si>
    <t>2d</t>
  </si>
  <si>
    <t>Milieuprestaties verbonden aan de productiemiddelen/faciliteiten (het gaat om de milieuprestaties verbonden aan bijvoorbeeld de machines die worden ingezet, gebouwen, uitvoering van processen om producten/diensten te produceren/leveren, inclusief evt. transport)</t>
  </si>
  <si>
    <t>3a</t>
  </si>
  <si>
    <t xml:space="preserve">Voor welk deel van de productiemiddelen/installaties/gebouwen* met significante milieuaspecten is er een aantoonbaar compleet inzicht (inclusief benodigde investeringen) in de maatregelen die nodig zijn om te voldoen aan de best beschikbare techniek (BBT). </t>
  </si>
  <si>
    <t>3b</t>
  </si>
  <si>
    <t xml:space="preserve">Voor welk deel van de productiemiddelen/ installaties/gebouwen* die niet op BBT-niveau zijn is er een aantoonbaar plan om deze binnen 5 jaar op BBT-niveau te brengen?
Indien de organisatie al volledig op niveau BBT zit kan volledig worden ingevuld
</t>
  </si>
  <si>
    <t>3c</t>
  </si>
  <si>
    <r>
      <t xml:space="preserve">Inzicht </t>
    </r>
    <r>
      <rPr>
        <b/>
        <sz val="10"/>
        <color rgb="FF000000"/>
        <rFont val="Arial"/>
        <family val="2"/>
      </rPr>
      <t>productiemidddelen, faciliteiten</t>
    </r>
  </si>
  <si>
    <t>Procesbeheersing en veiligheid</t>
  </si>
  <si>
    <t>4a</t>
  </si>
  <si>
    <t>Procesbeheersing</t>
  </si>
  <si>
    <t>4b</t>
  </si>
  <si>
    <t>Voor welk deel van de activiteiten, gebouwen en installaties is bekend welke eisen volgen uit milieu- wet- en regelgeving?</t>
  </si>
  <si>
    <t>Voor welk deel van de van toepassing zijnde milieu wet- en regelgeving is er een actuele eigen beoordeling van het voldoen aan de eisen die hieruit voorkomen.</t>
  </si>
  <si>
    <t>4c</t>
  </si>
  <si>
    <t>Voor welk deel van de eisen die volgen uit milieu wet- en regelgeving is de compliance aangetoond?</t>
  </si>
  <si>
    <t>4d</t>
  </si>
  <si>
    <t xml:space="preserve">Voor welk deel van de producten en/of diensten is de ontwikkeling van een ’milieuvriendelijke’ versie verankerd in plannen met concrete doelstellingen, verantwoordelijkheden, budget en doorlooptijden? </t>
  </si>
  <si>
    <t>1a</t>
  </si>
  <si>
    <t>1b</t>
  </si>
  <si>
    <t>Max.score</t>
  </si>
  <si>
    <t>a</t>
  </si>
  <si>
    <t>Inzicht</t>
  </si>
  <si>
    <t>b</t>
  </si>
  <si>
    <t>c</t>
  </si>
  <si>
    <t>Deel dat een verbetering is t.o.v. gangbaar</t>
  </si>
  <si>
    <t>Deel dat substantieel is verbeterd</t>
  </si>
  <si>
    <t>Score</t>
  </si>
  <si>
    <t>Max Score</t>
  </si>
  <si>
    <t>d</t>
  </si>
  <si>
    <t>Afspraken over terugname van producten</t>
  </si>
  <si>
    <t>ISO 14001 certificaat bij inkoop producten/diensten</t>
  </si>
  <si>
    <t>Milieueisen bij inkoop producten/diensten</t>
  </si>
  <si>
    <t>Afspraken over terugname</t>
  </si>
  <si>
    <t>Kwaliteit compliancesysteem</t>
  </si>
  <si>
    <t>Budget voor BBT niveau binnen 5 jaar</t>
  </si>
  <si>
    <t>Actieplan om non-compliance op te lossen</t>
  </si>
  <si>
    <t>Max.</t>
  </si>
  <si>
    <t>score</t>
  </si>
  <si>
    <t>Aftrek</t>
  </si>
  <si>
    <t>n.v.t.</t>
  </si>
  <si>
    <t>%</t>
  </si>
  <si>
    <t>Totaal</t>
  </si>
  <si>
    <t>Max. score</t>
  </si>
  <si>
    <t>Score na weging</t>
  </si>
  <si>
    <t>Aftrek nvt</t>
  </si>
  <si>
    <t>na aftrek n.v.t.</t>
  </si>
  <si>
    <r>
      <t xml:space="preserve">Is het BRZO (Besluit Risico Zware Ongevallen) op de organisatie van toepassing? 
Indien nee: vul in </t>
    </r>
    <r>
      <rPr>
        <sz val="10"/>
        <color rgb="FFFF0000"/>
        <rFont val="Arial"/>
        <family val="2"/>
      </rPr>
      <t>100</t>
    </r>
    <r>
      <rPr>
        <sz val="10"/>
        <color rgb="FF000000"/>
        <rFont val="Arial"/>
        <family val="2"/>
      </rPr>
      <t xml:space="preserve"> (geldt als niet van toepassing)
Indien ja:
Voor BRZO-bedrijven is een cultuurmeting beschikbaar. Hoe groot is het deel van de organisatie waar de score uit de cultuurmeting ‘proactief’ is of hoger? 
</t>
    </r>
  </si>
  <si>
    <t>% score</t>
  </si>
  <si>
    <t>Achterblijver</t>
  </si>
  <si>
    <t xml:space="preserve">  0 - 35%</t>
  </si>
  <si>
    <t>Volger</t>
  </si>
  <si>
    <t>Voorloper</t>
  </si>
  <si>
    <t>Koploper</t>
  </si>
  <si>
    <t>36 - 60%</t>
  </si>
  <si>
    <t>61 - 85%</t>
  </si>
  <si>
    <t>86 - 100%</t>
  </si>
  <si>
    <t>Veiligheidscultuur 'proactief' of hoger (evt. NVT)</t>
  </si>
  <si>
    <t>Producten en diensten</t>
  </si>
  <si>
    <t>Leveranciersketen</t>
  </si>
  <si>
    <t>* bijvoorbeeld op basis van geïnvesteerd kapitaal op basis van nieuwwaarde gebouwen/machines. Inclusief geleasde middelen.</t>
  </si>
  <si>
    <t>Niet (0) - 0
Heel klein deel (&lt;10%) - 0 punt
Klein deel (11-30%) - 0 punten
Redelijk deel (31-59%) - 1 punten
Groot deel (60-84%) - 2 punten
Heel groot deel (85-99%) - 3 punten
Volledig (100%) of geen actieplan vereist - 5 punten</t>
  </si>
  <si>
    <t>Niet (0) - 0
Heel klein deel (&lt;10%) - 1 punt
Klein deel (11-30%) - 2 punten
Redelijk deel (31-59%) - 4 punten
Groot deel (60-84%) - 7 punten
Heel groot deel (85-99%) - 8 punten
Volledig (100%) - 10 punten</t>
  </si>
  <si>
    <t>Niet (0) - 0
Heel klein deel (&lt;10%) - 0 punt
Klein deel (11-30%) - 0 punten
Redelijk deel (31-59%) - 1 punten
Groot deel (60-84%) - 2 punten
Heel groot deel (85-99%) - 3 punten
Volledig (100%) - 5 punten</t>
  </si>
  <si>
    <r>
      <t xml:space="preserve">Hoe groot is het deel van de omzet/productie dat bestaat uit producten/diensten die vanuit milieuoogpunt </t>
    </r>
    <r>
      <rPr>
        <b/>
        <sz val="10"/>
        <color rgb="FF000000"/>
        <rFont val="Arial"/>
        <family val="2"/>
      </rPr>
      <t>een verbetering is t.o.v. gangbaar</t>
    </r>
    <r>
      <rPr>
        <sz val="10"/>
        <color rgb="FF000000"/>
        <rFont val="Arial"/>
        <family val="2"/>
      </rPr>
      <t>/geldende eisen (b.v. omdat het energiezuiniger is, langer meegaat)?</t>
    </r>
  </si>
  <si>
    <t>Hoe groot is het deel van de omzet/productie dat bestaat uit producten/diensten die ver voorop lopen/leidend zijn in de markt en alleen nog door ‘early adopters’ worden toegepast? Hieronder valt ook omzet waarbij vooraf is afgesproken dat producten worden teruggenomen in het kader van circulaire toepassing.</t>
  </si>
  <si>
    <t>Deel dat leidend is in de markt</t>
  </si>
  <si>
    <t>Inzicht in verbetermogelijkheden producten en diensten</t>
  </si>
  <si>
    <t>Aanbod milieuvriendelijke producten en diensten</t>
  </si>
  <si>
    <t>ISO 14001 bij inkoop</t>
  </si>
  <si>
    <t>Inzicht in milieuaspecten van inkoop producten/diensten</t>
  </si>
  <si>
    <t>Milieuprestaties bij ingekochte producten en diensten</t>
  </si>
  <si>
    <t>Inhoudelijke eisen bij inkoop</t>
  </si>
  <si>
    <t>Milieuprestaties producten en diensten</t>
  </si>
  <si>
    <r>
      <t xml:space="preserve">Ontwikkeling </t>
    </r>
    <r>
      <rPr>
        <b/>
        <sz val="10"/>
        <color rgb="FF000000"/>
        <rFont val="Arial"/>
        <family val="2"/>
      </rPr>
      <t>producten/diensten</t>
    </r>
    <r>
      <rPr>
        <sz val="10"/>
        <color rgb="FF000000"/>
        <rFont val="Arial"/>
        <family val="2"/>
      </rPr>
      <t xml:space="preserve"> met betere milieuprestaties</t>
    </r>
  </si>
  <si>
    <t>Concrete planning voor ontwikkeling producten/diensten</t>
  </si>
  <si>
    <t>Inzicht in oorzaken en maatregelen ivm noodsituaties</t>
  </si>
  <si>
    <r>
      <t>Door het beantwoorden van 2</t>
    </r>
    <r>
      <rPr>
        <sz val="11"/>
        <rFont val="Arial"/>
        <family val="2"/>
      </rPr>
      <t>4</t>
    </r>
    <r>
      <rPr>
        <sz val="11"/>
        <color theme="1"/>
        <rFont val="Arial"/>
        <family val="2"/>
      </rPr>
      <t xml:space="preserve"> vragen, verdeeld over 4 invalshoeken, wordt een goed inzicht gekregen in de milieuprestaties van een organisatie. Het is een instrument dat organisaties vrijwillig kunnen gebruiken om richting te geven aan het continue verbeteringsproces. Door het gebruik van het instrument wordt zichtbaar wat al is bereikt en waar nog verbetering mogelijk is. Het is interessant om verschillende personen binnen de organisatie de milieuprestatiemeting te laten invullen en de resultaten te vergelijken. Door interne discussies over de verschillen ontstaan nieuwe inzichten. </t>
    </r>
  </si>
  <si>
    <t>Voorbereid zijn op noodsituaties met gevolgen voor milieu (zoals brand, lekkages, explosies etc.)</t>
  </si>
  <si>
    <t xml:space="preserve">Voor welk deel van de mogelijke oorzaken van noodsituaties is er een gedocumenteerd inzicht in de plaats/omvang van deze oorzaken en de maatregelen (technisch en organisatorisch) nodig om deze te voorkomen en de gevolgen voor het milieu te beheersen.  </t>
  </si>
  <si>
    <t>Welk deel van de technische en organisatorische maatregelen om de risico’s in verband met mogelijke noodsituaties (b.v. door vrijgekomen gevaarlijke stoffen en/of brand) te voorkomen en beheersen is op het maximale niveau (voor technische maatregelen op niveau BBT-Best Beschikbare Techniek)?</t>
  </si>
  <si>
    <t>Betrokkenheid van directie</t>
  </si>
  <si>
    <t>Voorkomen en beheersen van noodsituaties</t>
  </si>
  <si>
    <t>Maximale maatregelen ivm noodsituaties</t>
  </si>
  <si>
    <r>
      <t xml:space="preserve">Inzicht </t>
    </r>
    <r>
      <rPr>
        <b/>
        <sz val="10"/>
        <color theme="1"/>
        <rFont val="Arial"/>
        <family val="2"/>
      </rPr>
      <t>producten/diensten</t>
    </r>
  </si>
  <si>
    <t>NAAM BEDRIJF of ORGANISATIE</t>
  </si>
  <si>
    <r>
      <t xml:space="preserve">Hoe groot is het deel van de omzet/productie waarvoor er een systematisch inzicht is in alle mogelijkheden om de milieuprestaties van de producten/diensten  te verbeteren (bijvoorbeeld door deze circulair te maken). Het gaat om de milieuprestaties van producten/diensten </t>
    </r>
    <r>
      <rPr>
        <b/>
        <sz val="10"/>
        <color rgb="FF000000"/>
        <rFont val="Arial"/>
        <family val="2"/>
      </rPr>
      <t>waar de klant/relatie iets van merkt</t>
    </r>
    <r>
      <rPr>
        <sz val="10"/>
        <color rgb="FF000000"/>
        <rFont val="Arial"/>
        <family val="2"/>
      </rPr>
      <t>, bijvoorbeeld omdat werkprocessen veranderen bij de klant; producten beter te recyclen zijn, langer meegaan,  terug worden genomen etc. Het inzicht moet zo concreet zijn dat concrete projecten kunnen worden gestart om de verbetering te realiseren.</t>
    </r>
  </si>
  <si>
    <r>
      <rPr>
        <sz val="10"/>
        <rFont val="Arial"/>
        <family val="2"/>
      </rPr>
      <t xml:space="preserve">Welk deel van het budget dat nodig is om binnen een paar jaar substantiële verbeteringen te realiseren is op dit moment beschikbaar? </t>
    </r>
    <r>
      <rPr>
        <strike/>
        <sz val="10"/>
        <color rgb="FF000000"/>
        <rFont val="Arial"/>
        <family val="2"/>
      </rPr>
      <t/>
    </r>
  </si>
  <si>
    <r>
      <rPr>
        <sz val="10"/>
        <rFont val="Arial"/>
        <family val="2"/>
      </rPr>
      <t xml:space="preserve">In hoeverre draagt de betrokkenheid van de directie op dit moment bij aan het realiseren van de verbeteringen aan producten/diensten zoals bijvoorbeeld het 'circulair' maken hiervan? </t>
    </r>
    <r>
      <rPr>
        <strike/>
        <sz val="10"/>
        <color rgb="FF000000"/>
        <rFont val="Arial"/>
        <family val="2"/>
      </rPr>
      <t/>
    </r>
  </si>
  <si>
    <r>
      <t xml:space="preserve">Hoe groot is het deel van de omzet/productie dat bestaat uit producten/diensten die vanuit milieuoogpunt zodanig </t>
    </r>
    <r>
      <rPr>
        <b/>
        <sz val="10"/>
        <color rgb="FF000000"/>
        <rFont val="Arial"/>
        <family val="2"/>
      </rPr>
      <t>substantieel zijn verbeterd</t>
    </r>
    <r>
      <rPr>
        <sz val="10"/>
        <color rgb="FF000000"/>
        <rFont val="Arial"/>
        <family val="2"/>
      </rPr>
      <t xml:space="preserve"> dat </t>
    </r>
    <r>
      <rPr>
        <b/>
        <sz val="10"/>
        <color rgb="FF000000"/>
        <rFont val="Arial"/>
        <family val="2"/>
      </rPr>
      <t xml:space="preserve">de klant er veel </t>
    </r>
    <r>
      <rPr>
        <sz val="10"/>
        <color rgb="FF000000"/>
        <rFont val="Arial"/>
        <family val="2"/>
      </rPr>
      <t>van merkt (b.v. omdat een apparaat veel minder energie verbruikt)?</t>
    </r>
  </si>
  <si>
    <t xml:space="preserve">Voor welk deel* van de inkoop van producten/diensten (exclusief investeringen) stelt de organisatie bij de inkoop aantoonbaar inhoudelijke eisen gericht op de verbetering van één of meer specifieke milieuaspecten. </t>
  </si>
  <si>
    <t xml:space="preserve">Voor welk deel* van de inkoop van producten/diensten (gebruiksgoederen en investeringen met een afschrijvingsperiode van maximaal 5 jaar) worden vooraf afspraken met de leverancier gemaakt over de terugname van gebruikte producten (excl. terugname van verpakkingen en geleasde productiemiddelen zoals auto's)? </t>
  </si>
  <si>
    <t xml:space="preserve">Indien er volledige compliance is (zie 4c, 1e vraag): 10 punten 
Indien er sprake is van non-compliance:
Voor welk deel van de non-compliance situaties is een actieplan opgesteld dat is afgestemd met bevoegd gezag of andere eisen stellende partijen.
</t>
  </si>
  <si>
    <t>Hoe groot is het deel van de investeringen in productiemiddelen/ installaties/gebouwen, dat op BBT-niveau is (inclusief evt. geleasde productiemiddelen)?</t>
  </si>
  <si>
    <t>ISO 14001 milieuprestatiemeting</t>
  </si>
  <si>
    <t>Copyright© SCCM</t>
  </si>
  <si>
    <t xml:space="preserve">downloaden. Rechtsboven bij iedere vraag ziet u een rood hoekje, hier leest u op welke bladzijde in de toelichting u meer informatie kunt vinden. </t>
  </si>
  <si>
    <t>Totaaloverzicht ISO 14001 Milieuprestatiemeting (1)</t>
  </si>
  <si>
    <t>Totaaloverzicht ISO 14001 Milieuprestatiemeting (2)</t>
  </si>
  <si>
    <r>
      <t xml:space="preserve">Zijn er organisaties uit dezelfde branche/sector en met een vergelijkbare omvang die zelf onderzoek doen/budget hebben voor onderzoek naar nieuwe (productie)technologieën/processen? 
Indien Nee: vul in </t>
    </r>
    <r>
      <rPr>
        <sz val="10"/>
        <color rgb="FFFF0000"/>
        <rFont val="Arial"/>
        <family val="2"/>
      </rPr>
      <t>100</t>
    </r>
    <r>
      <rPr>
        <sz val="10"/>
        <rFont val="Arial"/>
        <family val="2"/>
      </rPr>
      <t xml:space="preserve"> (geldt als niet van toepassing)
Indien Ja: 
Welk deel van het R&amp;D budget wordt de laatste twee jaar besteed aan de verbetering van de productiemiddelen/processen vanuit milieuoogpunt. Het R&amp;D budget moet minimaal 3% van de omzet zijn om punten te kunnen toekennen.
</t>
    </r>
  </si>
  <si>
    <t>Budget voor ontwikkeling / R&amp;D (evt. NVT)</t>
  </si>
  <si>
    <t>Budget ontwikkeling producten/diensten</t>
  </si>
  <si>
    <t>Milieuprestaties productiemiddelen en faciliteiten</t>
  </si>
  <si>
    <t xml:space="preserve">Verbeterplannen </t>
  </si>
  <si>
    <t xml:space="preserve">Realisatie BBT </t>
  </si>
  <si>
    <t>Productiemiddelen en faciliteiten op niveau van BBT</t>
  </si>
  <si>
    <t>Mate van procesbeheersing vanuit milieu oogpunt</t>
  </si>
  <si>
    <t>Productiemiddelen en faciliteiten</t>
  </si>
  <si>
    <t>GAP analyse productiemiddelen / faciliteiten mbt BBT</t>
  </si>
  <si>
    <t>Aantoonbare compliance milieueisen</t>
  </si>
  <si>
    <t>Inzicht in wettelijke en andere milieueisen</t>
  </si>
  <si>
    <t>Melding van non-compliance aan de overheid</t>
  </si>
  <si>
    <t>Eigen beoordeling van de naleving van milieueisen</t>
  </si>
  <si>
    <t>Compliancestatus wettelijke en andere milieueisen</t>
  </si>
  <si>
    <t>Compliancestatus</t>
  </si>
  <si>
    <t xml:space="preserve">Indien bij de vorige vraag (4c, 1e vraag) over compliancestatus ‘volledig’ is ingevuld en er geen te melden bijzondere situaties zijn: 10 punten 
Indien er sprake is van non-compliance of te melden bijzondere situaties:
Welk deel van het aantal non-compliance of bijzondere situaties aan overheden of andere eisen stellende partijen wordt gemeld, voor zover deze melding is vereist? 
</t>
  </si>
  <si>
    <t>Ontwikkeling milieuvriendelijke producten en diensten</t>
  </si>
  <si>
    <r>
      <t xml:space="preserve">Aanbod </t>
    </r>
    <r>
      <rPr>
        <b/>
        <sz val="10"/>
        <color rgb="FF000000"/>
        <rFont val="Arial"/>
        <family val="2"/>
      </rPr>
      <t>producten/diensten</t>
    </r>
    <r>
      <rPr>
        <sz val="10"/>
        <color rgb="FF000000"/>
        <rFont val="Arial"/>
        <family val="2"/>
      </rPr>
      <t xml:space="preserve"> die betere milieuprestaties leveren</t>
    </r>
  </si>
  <si>
    <r>
      <rPr>
        <b/>
        <sz val="11"/>
        <color theme="1"/>
        <rFont val="Arial"/>
        <family val="2"/>
      </rPr>
      <t>LET OP!</t>
    </r>
    <r>
      <rPr>
        <sz val="11"/>
        <color theme="1"/>
        <rFont val="Arial"/>
        <family val="2"/>
      </rPr>
      <t xml:space="preserve"> SCCM heeft een toelichting gemaakt op de ISO 14001 milieuprestatiemeting, die u helpt bij het invullen. U kunt de volledige toelichting </t>
    </r>
    <r>
      <rPr>
        <u/>
        <sz val="11"/>
        <color theme="1"/>
        <rFont val="Arial"/>
        <family val="2"/>
      </rPr>
      <t>hier</t>
    </r>
  </si>
  <si>
    <r>
      <t xml:space="preserve">Het gaat bij dit onderdeel in de eerste plaats om de milieuprestaties van producten en diensten </t>
    </r>
    <r>
      <rPr>
        <b/>
        <sz val="10"/>
        <color rgb="FF000000"/>
        <rFont val="Arial"/>
        <family val="2"/>
      </rPr>
      <t>in de volgende schakels in de keten (milieuprestaties waar de afnemer of volgende schakel in de keten iets van merkt</t>
    </r>
    <r>
      <rPr>
        <sz val="10"/>
        <color rgb="FF000000"/>
        <rFont val="Arial"/>
        <family val="2"/>
      </rPr>
      <t xml:space="preserve"> b.v. omdat het energieverbruik van een product lager is, product langer meegaat, product beter te recyclen is, minder onderhoud vergt, product worden teruggenomen etc.). </t>
    </r>
  </si>
  <si>
    <r>
      <t xml:space="preserve">Verbeterplannen </t>
    </r>
    <r>
      <rPr>
        <b/>
        <sz val="10"/>
        <color rgb="FF000000"/>
        <rFont val="Arial"/>
        <family val="2"/>
      </rPr>
      <t>productiemiddelen/facili-teiten</t>
    </r>
  </si>
  <si>
    <r>
      <t xml:space="preserve">Milieuvriendelijkheid </t>
    </r>
    <r>
      <rPr>
        <b/>
        <sz val="10"/>
        <color rgb="FF000000"/>
        <rFont val="Arial"/>
        <family val="2"/>
      </rPr>
      <t xml:space="preserve">productiemiddelen/            faciliteiten </t>
    </r>
  </si>
  <si>
    <t xml:space="preserve">Hoe groot is het deel van de milieugerelateerde procesvariabelen dat zodanig optimaal worden beheerst zodat een maximale milieuprestatie wordt geboekt (bijvoorbeeld met zo min mogelijk uitval door verkeerde productie/zo min mogelijk afval/energieverbruik/gebruik grondstoffen door goede bediening afstelling etc.)? </t>
  </si>
  <si>
    <t xml:space="preserve">Voor elke vraag kan, afhankelijk van het niveau van implementatie 1-10 punten worden gescoord. In kolom D worden de punten genoteerd. In kolom E wordt daarvoor de onderbouwing vastgelegd. Er zijn 4 vragen waarbij het mogelijk is deze als 'niet van toepassing' te verklaren. Wanneer dat het geval is wordt in kolom D '100' ingevuld. Bij de berekening van de uitslag wordt dit automatisch verrekend en de vraag niet meegeteld. Na het invullen komt er een score (zie regel 139) waarbij is aangegeven hoeveel % van de maximale score in totaal wordt behaald.  Ook is de score per invalshoek zichtbaar. Het totaalpercentage geeft het niveau van de milieuprestatie. </t>
  </si>
  <si>
    <t>Niveau ISO 14001 Milieuprestatiemeting</t>
  </si>
  <si>
    <t>Invalshoeken ISO 14001 Milieuprestatiemeting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</si>
</sst>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8"/>
      <color rgb="FF000000"/>
      <name val="Arial"/>
      <family val="2"/>
    </font>
    <font>
      <sz val="10"/>
      <color rgb="FFFF0000"/>
      <name val="Arial"/>
      <family val="2"/>
    </font>
    <font>
      <sz val="10"/>
      <color theme="1"/>
      <name val="Arial"/>
      <family val="2"/>
    </font>
    <font>
      <b/>
      <sz val="10"/>
      <color theme="1"/>
      <name val="Arial"/>
      <family val="2"/>
    </font>
    <font>
      <b/>
      <sz val="16"/>
      <color theme="1"/>
      <name val="Arial"/>
      <family val="2"/>
    </font>
    <font>
      <sz val="11"/>
      <color theme="1"/>
      <name val="Arial"/>
      <family val="2"/>
    </font>
    <font>
      <b/>
      <sz val="11"/>
      <color theme="1"/>
      <name val="Arial"/>
      <family val="2"/>
    </font>
    <font>
      <strike/>
      <sz val="10"/>
      <color rgb="FF000000"/>
      <name val="Arial"/>
      <family val="2"/>
    </font>
    <font>
      <sz val="11"/>
      <name val="Arial"/>
      <family val="2"/>
    </font>
    <font>
      <sz val="10"/>
      <name val="Arial"/>
      <family val="2"/>
    </font>
    <font>
      <sz val="16"/>
      <color rgb="FF013668"/>
      <name val="Calibri"/>
      <family val="2"/>
      <scheme val="minor"/>
    </font>
    <font>
      <b/>
      <sz val="16"/>
      <color rgb="FF003668"/>
      <name val="Arial"/>
      <family val="2"/>
    </font>
    <font>
      <u/>
      <sz val="11"/>
      <color theme="1"/>
      <name val="Arial"/>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1E0FF"/>
        <bgColor indexed="64"/>
      </patternFill>
    </fill>
    <fill>
      <patternFill patternType="solid">
        <fgColor rgb="FFD9ECFF"/>
        <bgColor indexed="64"/>
      </patternFill>
    </fill>
    <fill>
      <patternFill patternType="solid">
        <fgColor rgb="FFF3F1D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207">
    <xf numFmtId="0" fontId="0" fillId="0" borderId="0" xfId="0"/>
    <xf numFmtId="49" fontId="3" fillId="0" borderId="0" xfId="0" applyNumberFormat="1" applyFont="1" applyAlignment="1">
      <alignment vertical="top" wrapText="1"/>
    </xf>
    <xf numFmtId="49" fontId="3" fillId="0" borderId="10" xfId="0" applyNumberFormat="1" applyFont="1" applyBorder="1" applyAlignment="1">
      <alignment vertical="center" wrapText="1"/>
    </xf>
    <xf numFmtId="0" fontId="3" fillId="0" borderId="0" xfId="0" applyFont="1" applyAlignment="1">
      <alignment horizontal="left" vertical="top" wrapText="1"/>
    </xf>
    <xf numFmtId="49" fontId="3" fillId="0" borderId="4" xfId="0" applyNumberFormat="1" applyFont="1" applyBorder="1" applyAlignment="1">
      <alignment vertical="top" wrapText="1"/>
    </xf>
    <xf numFmtId="49" fontId="4" fillId="0" borderId="11" xfId="0" applyNumberFormat="1" applyFont="1" applyBorder="1" applyAlignment="1">
      <alignment vertical="top" wrapText="1"/>
    </xf>
    <xf numFmtId="0" fontId="4" fillId="0" borderId="11" xfId="0" applyFont="1" applyBorder="1"/>
    <xf numFmtId="0" fontId="4" fillId="0" borderId="28" xfId="0" applyFont="1" applyBorder="1"/>
    <xf numFmtId="49" fontId="3" fillId="2" borderId="11" xfId="0" applyNumberFormat="1" applyFont="1" applyFill="1" applyBorder="1" applyAlignment="1">
      <alignment vertical="top" wrapText="1"/>
    </xf>
    <xf numFmtId="0" fontId="6" fillId="0" borderId="0" xfId="0" applyFont="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6" fillId="0" borderId="14" xfId="0" applyFont="1" applyBorder="1" applyAlignment="1">
      <alignment horizontal="right" vertical="center" wrapText="1"/>
    </xf>
    <xf numFmtId="0" fontId="6" fillId="0" borderId="11" xfId="0" applyFont="1" applyBorder="1" applyAlignment="1">
      <alignment horizontal="right" vertical="center" wrapText="1"/>
    </xf>
    <xf numFmtId="49" fontId="3" fillId="0" borderId="10" xfId="0" applyNumberFormat="1" applyFont="1" applyBorder="1" applyAlignment="1">
      <alignment vertical="top" wrapText="1"/>
    </xf>
    <xf numFmtId="0" fontId="9" fillId="0" borderId="0" xfId="0" applyFont="1"/>
    <xf numFmtId="0" fontId="9" fillId="0" borderId="32" xfId="0" applyFont="1" applyBorder="1" applyAlignment="1">
      <alignment horizontal="left" vertical="top"/>
    </xf>
    <xf numFmtId="0" fontId="9" fillId="0" borderId="22" xfId="0" applyFont="1" applyBorder="1"/>
    <xf numFmtId="0" fontId="9" fillId="0" borderId="1" xfId="0" applyFont="1" applyBorder="1"/>
    <xf numFmtId="0" fontId="9" fillId="0" borderId="21" xfId="0" applyFont="1" applyBorder="1"/>
    <xf numFmtId="0" fontId="9" fillId="0" borderId="0" xfId="0" applyFont="1" applyAlignment="1">
      <alignment vertical="top"/>
    </xf>
    <xf numFmtId="0" fontId="9" fillId="0" borderId="16" xfId="0" applyFont="1" applyBorder="1" applyAlignment="1">
      <alignment horizontal="left" vertical="top"/>
    </xf>
    <xf numFmtId="0" fontId="9" fillId="0" borderId="0" xfId="0" applyFont="1" applyAlignment="1">
      <alignment horizontal="left" vertical="top"/>
    </xf>
    <xf numFmtId="0" fontId="10" fillId="0" borderId="1" xfId="0" applyFont="1" applyBorder="1" applyAlignment="1">
      <alignment horizontal="left" vertical="top"/>
    </xf>
    <xf numFmtId="0" fontId="9" fillId="0" borderId="10" xfId="0" applyFont="1" applyBorder="1"/>
    <xf numFmtId="0" fontId="10" fillId="0" borderId="1" xfId="0" applyFont="1" applyBorder="1"/>
    <xf numFmtId="0" fontId="10" fillId="0" borderId="15" xfId="0" applyFont="1" applyBorder="1"/>
    <xf numFmtId="0" fontId="9" fillId="0" borderId="13" xfId="0" applyFont="1" applyBorder="1"/>
    <xf numFmtId="0" fontId="10" fillId="0" borderId="1" xfId="0" applyFont="1" applyBorder="1" applyAlignment="1">
      <alignment horizontal="right"/>
    </xf>
    <xf numFmtId="0" fontId="10" fillId="0" borderId="15" xfId="0" applyFont="1" applyBorder="1" applyAlignment="1">
      <alignment horizontal="right"/>
    </xf>
    <xf numFmtId="0" fontId="10" fillId="0" borderId="1" xfId="0" applyFont="1" applyBorder="1" applyAlignment="1">
      <alignment horizontal="left"/>
    </xf>
    <xf numFmtId="0" fontId="9" fillId="0" borderId="1" xfId="0" applyFont="1" applyBorder="1" applyAlignment="1">
      <alignment wrapText="1"/>
    </xf>
    <xf numFmtId="0" fontId="10" fillId="0" borderId="12" xfId="0" applyFont="1" applyBorder="1" applyAlignment="1">
      <alignment horizontal="right"/>
    </xf>
    <xf numFmtId="0" fontId="9" fillId="0" borderId="11" xfId="0" applyFont="1" applyBorder="1"/>
    <xf numFmtId="0" fontId="9" fillId="0" borderId="0" xfId="0" applyFont="1" applyAlignment="1">
      <alignment wrapText="1"/>
    </xf>
    <xf numFmtId="0" fontId="9" fillId="0" borderId="2" xfId="0" applyFont="1" applyBorder="1"/>
    <xf numFmtId="0" fontId="9" fillId="0" borderId="7" xfId="0" applyFont="1" applyBorder="1"/>
    <xf numFmtId="0" fontId="9" fillId="0" borderId="1" xfId="0" applyFont="1" applyBorder="1" applyAlignment="1">
      <alignment horizontal="right"/>
    </xf>
    <xf numFmtId="0" fontId="9" fillId="0" borderId="3" xfId="0" applyFont="1" applyBorder="1"/>
    <xf numFmtId="0" fontId="9" fillId="0" borderId="8" xfId="0" applyFont="1" applyBorder="1"/>
    <xf numFmtId="0" fontId="9" fillId="0" borderId="12" xfId="0" applyFont="1" applyBorder="1"/>
    <xf numFmtId="0" fontId="6" fillId="0" borderId="5" xfId="0" applyFont="1" applyBorder="1" applyAlignment="1">
      <alignment horizontal="right" vertical="top"/>
    </xf>
    <xf numFmtId="0" fontId="6" fillId="0" borderId="14" xfId="0" applyFont="1" applyBorder="1" applyAlignment="1">
      <alignment vertical="top"/>
    </xf>
    <xf numFmtId="0" fontId="6" fillId="0" borderId="1" xfId="0" applyFont="1" applyBorder="1" applyAlignment="1">
      <alignment wrapText="1"/>
    </xf>
    <xf numFmtId="0" fontId="6" fillId="0" borderId="10" xfId="0" applyFont="1" applyBorder="1" applyAlignment="1">
      <alignment horizontal="right"/>
    </xf>
    <xf numFmtId="0" fontId="6" fillId="0" borderId="5" xfId="0" applyFont="1" applyBorder="1" applyAlignment="1">
      <alignment vertical="top"/>
    </xf>
    <xf numFmtId="0" fontId="6" fillId="0" borderId="11" xfId="0" applyFont="1" applyBorder="1" applyAlignment="1">
      <alignment vertical="top"/>
    </xf>
    <xf numFmtId="0" fontId="6" fillId="0" borderId="14" xfId="0" applyFont="1" applyBorder="1"/>
    <xf numFmtId="0" fontId="6" fillId="0" borderId="0" xfId="0" applyFont="1"/>
    <xf numFmtId="0" fontId="6" fillId="0" borderId="11" xfId="0" applyFont="1" applyBorder="1" applyAlignment="1">
      <alignment horizontal="right"/>
    </xf>
    <xf numFmtId="0" fontId="6" fillId="0" borderId="14" xfId="0" applyFont="1" applyBorder="1" applyAlignment="1">
      <alignment horizontal="right"/>
    </xf>
    <xf numFmtId="0" fontId="6" fillId="0" borderId="1" xfId="0" applyFont="1" applyBorder="1"/>
    <xf numFmtId="0" fontId="6" fillId="0" borderId="2" xfId="0" applyFont="1" applyBorder="1" applyAlignment="1">
      <alignment horizontal="right" vertical="top"/>
    </xf>
    <xf numFmtId="0" fontId="6" fillId="0" borderId="10" xfId="0" applyFont="1" applyBorder="1" applyAlignment="1">
      <alignment vertical="top" wrapText="1"/>
    </xf>
    <xf numFmtId="0" fontId="6" fillId="0" borderId="10" xfId="0" applyFont="1" applyBorder="1" applyAlignment="1">
      <alignment vertical="top"/>
    </xf>
    <xf numFmtId="0" fontId="6" fillId="0" borderId="10" xfId="0" applyFont="1" applyBorder="1"/>
    <xf numFmtId="0" fontId="6" fillId="0" borderId="13" xfId="0" applyFont="1" applyBorder="1" applyAlignment="1">
      <alignment vertical="top" wrapText="1"/>
    </xf>
    <xf numFmtId="0" fontId="6" fillId="0" borderId="2" xfId="0" applyFont="1" applyBorder="1" applyAlignment="1">
      <alignment vertical="top"/>
    </xf>
    <xf numFmtId="0" fontId="6" fillId="0" borderId="13" xfId="0" applyFont="1" applyBorder="1" applyAlignment="1">
      <alignment wrapText="1"/>
    </xf>
    <xf numFmtId="0" fontId="6" fillId="0" borderId="7" xfId="0" applyFont="1" applyBorder="1" applyAlignment="1">
      <alignment horizontal="right" vertical="top"/>
    </xf>
    <xf numFmtId="0" fontId="6" fillId="0" borderId="9" xfId="0" applyFont="1" applyBorder="1" applyAlignment="1">
      <alignment vertical="top" wrapText="1"/>
    </xf>
    <xf numFmtId="0" fontId="6" fillId="0" borderId="7" xfId="0" applyFont="1" applyBorder="1" applyAlignment="1">
      <alignment vertical="top"/>
    </xf>
    <xf numFmtId="0" fontId="6" fillId="0" borderId="10" xfId="0" applyFont="1" applyBorder="1" applyAlignment="1">
      <alignment horizontal="right" vertical="top"/>
    </xf>
    <xf numFmtId="0" fontId="6" fillId="0" borderId="11" xfId="0" applyFont="1" applyBorder="1" applyAlignment="1">
      <alignment horizontal="right" vertical="top"/>
    </xf>
    <xf numFmtId="0" fontId="6" fillId="0" borderId="1" xfId="0" applyFont="1" applyBorder="1" applyAlignment="1">
      <alignment vertical="top" wrapText="1"/>
    </xf>
    <xf numFmtId="0" fontId="6" fillId="0" borderId="11" xfId="0" applyFont="1" applyBorder="1"/>
    <xf numFmtId="0" fontId="6" fillId="0" borderId="1" xfId="0" applyFont="1" applyBorder="1" applyAlignment="1">
      <alignment horizontal="right" vertical="top"/>
    </xf>
    <xf numFmtId="0" fontId="6" fillId="0" borderId="1" xfId="0" applyFont="1" applyBorder="1" applyAlignment="1">
      <alignment vertical="top"/>
    </xf>
    <xf numFmtId="0" fontId="6" fillId="0" borderId="11" xfId="0" applyFont="1" applyBorder="1" applyAlignment="1">
      <alignment wrapText="1"/>
    </xf>
    <xf numFmtId="0" fontId="6" fillId="0" borderId="0" xfId="0" applyFont="1" applyAlignment="1">
      <alignment wrapText="1"/>
    </xf>
    <xf numFmtId="0" fontId="6" fillId="0" borderId="2" xfId="0" applyFont="1" applyBorder="1"/>
    <xf numFmtId="0" fontId="6" fillId="0" borderId="14" xfId="0" applyFont="1" applyBorder="1" applyAlignment="1">
      <alignment horizontal="right" vertical="top"/>
    </xf>
    <xf numFmtId="0" fontId="6" fillId="0" borderId="7" xfId="0" applyFont="1" applyBorder="1"/>
    <xf numFmtId="0" fontId="6" fillId="0" borderId="3" xfId="0" applyFont="1" applyBorder="1"/>
    <xf numFmtId="0" fontId="6" fillId="0" borderId="15" xfId="0" applyFont="1" applyBorder="1"/>
    <xf numFmtId="49" fontId="11" fillId="0" borderId="4" xfId="0" applyNumberFormat="1" applyFont="1" applyBorder="1" applyAlignment="1">
      <alignment vertical="top" wrapText="1"/>
    </xf>
    <xf numFmtId="49" fontId="13" fillId="0" borderId="10" xfId="0" applyNumberFormat="1" applyFont="1" applyBorder="1" applyAlignment="1">
      <alignment vertical="top" wrapText="1"/>
    </xf>
    <xf numFmtId="49" fontId="13" fillId="0" borderId="6" xfId="0" applyNumberFormat="1" applyFont="1" applyBorder="1" applyAlignment="1">
      <alignment vertical="top" wrapText="1"/>
    </xf>
    <xf numFmtId="0" fontId="13" fillId="0" borderId="11" xfId="0" applyFont="1" applyBorder="1" applyAlignment="1">
      <alignment vertical="top" wrapText="1"/>
    </xf>
    <xf numFmtId="0" fontId="13" fillId="0" borderId="13" xfId="0" applyFont="1" applyBorder="1" applyAlignment="1">
      <alignment vertical="top" wrapText="1"/>
    </xf>
    <xf numFmtId="0" fontId="6" fillId="0" borderId="11" xfId="0" applyFont="1" applyBorder="1" applyAlignment="1" applyProtection="1">
      <alignment vertical="top"/>
      <protection hidden="1"/>
    </xf>
    <xf numFmtId="0" fontId="6" fillId="0" borderId="14" xfId="0" applyFont="1" applyBorder="1" applyAlignment="1" applyProtection="1">
      <alignment vertical="top"/>
      <protection hidden="1"/>
    </xf>
    <xf numFmtId="0" fontId="6" fillId="0" borderId="10" xfId="0" applyFont="1" applyBorder="1" applyAlignment="1" applyProtection="1">
      <alignment vertical="top"/>
      <protection hidden="1"/>
    </xf>
    <xf numFmtId="0" fontId="6" fillId="0" borderId="1" xfId="0"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7" xfId="0" applyFont="1" applyBorder="1" applyAlignment="1" applyProtection="1">
      <alignment vertical="top"/>
      <protection hidden="1"/>
    </xf>
    <xf numFmtId="0" fontId="6" fillId="0" borderId="10" xfId="0" applyFont="1" applyBorder="1" applyAlignment="1" applyProtection="1">
      <alignment horizontal="right"/>
      <protection hidden="1"/>
    </xf>
    <xf numFmtId="0" fontId="6" fillId="0" borderId="14"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6" fillId="0" borderId="1" xfId="0" applyFont="1" applyBorder="1" applyProtection="1">
      <protection hidden="1"/>
    </xf>
    <xf numFmtId="0" fontId="9" fillId="0" borderId="0" xfId="0" applyFont="1" applyProtection="1">
      <protection hidden="1"/>
    </xf>
    <xf numFmtId="0" fontId="10" fillId="0" borderId="1" xfId="0" applyFont="1" applyBorder="1" applyAlignment="1" applyProtection="1">
      <alignment horizontal="left"/>
      <protection hidden="1"/>
    </xf>
    <xf numFmtId="0" fontId="6" fillId="0" borderId="11"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10" fillId="0" borderId="10" xfId="0" applyFont="1" applyBorder="1" applyProtection="1">
      <protection hidden="1"/>
    </xf>
    <xf numFmtId="0" fontId="6" fillId="0" borderId="1" xfId="0" applyFont="1" applyBorder="1" applyAlignment="1" applyProtection="1">
      <alignment horizontal="right"/>
      <protection hidden="1"/>
    </xf>
    <xf numFmtId="0" fontId="10" fillId="0" borderId="1" xfId="0" applyFont="1" applyBorder="1" applyProtection="1">
      <protection hidden="1"/>
    </xf>
    <xf numFmtId="1" fontId="6" fillId="0" borderId="11" xfId="0" applyNumberFormat="1" applyFont="1" applyBorder="1" applyAlignment="1" applyProtection="1">
      <alignment vertical="center"/>
      <protection hidden="1"/>
    </xf>
    <xf numFmtId="0" fontId="6" fillId="0" borderId="14" xfId="0" applyFont="1" applyBorder="1" applyAlignment="1" applyProtection="1">
      <alignment wrapText="1"/>
      <protection hidden="1"/>
    </xf>
    <xf numFmtId="0" fontId="6" fillId="0" borderId="0" xfId="0" applyFont="1" applyProtection="1">
      <protection hidden="1"/>
    </xf>
    <xf numFmtId="0" fontId="6" fillId="0" borderId="15" xfId="0" applyFont="1" applyBorder="1" applyProtection="1">
      <protection hidden="1"/>
    </xf>
    <xf numFmtId="0" fontId="9" fillId="0" borderId="15" xfId="0" applyFont="1" applyBorder="1"/>
    <xf numFmtId="0" fontId="14" fillId="3" borderId="0" xfId="0" applyFont="1" applyFill="1" applyAlignment="1">
      <alignment horizontal="right"/>
    </xf>
    <xf numFmtId="0" fontId="9" fillId="4" borderId="0" xfId="0" applyFont="1" applyFill="1"/>
    <xf numFmtId="49" fontId="3" fillId="6" borderId="11" xfId="0" applyNumberFormat="1" applyFont="1" applyFill="1" applyBorder="1" applyAlignment="1">
      <alignment vertical="top" wrapText="1"/>
    </xf>
    <xf numFmtId="49" fontId="3" fillId="6" borderId="9" xfId="0" applyNumberFormat="1" applyFont="1" applyFill="1" applyBorder="1" applyAlignment="1">
      <alignment vertical="top" wrapText="1"/>
    </xf>
    <xf numFmtId="49" fontId="3" fillId="6" borderId="30" xfId="0" applyNumberFormat="1" applyFont="1" applyFill="1" applyBorder="1" applyAlignment="1">
      <alignment vertical="top" wrapText="1"/>
    </xf>
    <xf numFmtId="49" fontId="3" fillId="6" borderId="14" xfId="0" applyNumberFormat="1" applyFont="1" applyFill="1" applyBorder="1" applyAlignment="1">
      <alignment vertical="top" wrapText="1"/>
    </xf>
    <xf numFmtId="49" fontId="3" fillId="6" borderId="28" xfId="0" applyNumberFormat="1" applyFont="1" applyFill="1" applyBorder="1" applyAlignment="1">
      <alignment vertical="top" wrapText="1"/>
    </xf>
    <xf numFmtId="9" fontId="6" fillId="6" borderId="14" xfId="1" applyFont="1" applyFill="1" applyBorder="1" applyProtection="1">
      <protection hidden="1"/>
    </xf>
    <xf numFmtId="9" fontId="6" fillId="5" borderId="1" xfId="1" applyFont="1" applyFill="1" applyBorder="1" applyProtection="1">
      <protection hidden="1"/>
    </xf>
    <xf numFmtId="0" fontId="7" fillId="0" borderId="3" xfId="0" applyFont="1" applyBorder="1"/>
    <xf numFmtId="0" fontId="15" fillId="0" borderId="0" xfId="0" applyFont="1"/>
    <xf numFmtId="0" fontId="8" fillId="0" borderId="0" xfId="0" applyFont="1"/>
    <xf numFmtId="0" fontId="9" fillId="0" borderId="0" xfId="0" applyFont="1" applyAlignment="1">
      <alignment wrapText="1"/>
    </xf>
    <xf numFmtId="0" fontId="0" fillId="0" borderId="0" xfId="0" applyAlignment="1">
      <alignment wrapText="1"/>
    </xf>
    <xf numFmtId="0" fontId="9" fillId="0" borderId="0" xfId="0" applyFont="1"/>
    <xf numFmtId="0" fontId="0" fillId="0" borderId="0" xfId="0"/>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6" fillId="0" borderId="23"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9" fillId="4" borderId="10" xfId="0" applyFont="1" applyFill="1" applyBorder="1" applyAlignment="1" applyProtection="1">
      <alignment horizontal="right" vertical="center"/>
      <protection locked="0"/>
    </xf>
    <xf numFmtId="0" fontId="9" fillId="4" borderId="11" xfId="0" applyFont="1" applyFill="1" applyBorder="1" applyAlignment="1" applyProtection="1">
      <alignment horizontal="right" vertical="center"/>
      <protection locked="0"/>
    </xf>
    <xf numFmtId="0" fontId="9" fillId="0" borderId="20" xfId="0" applyFont="1" applyBorder="1" applyAlignment="1">
      <alignment horizontal="left" vertical="top"/>
    </xf>
    <xf numFmtId="0" fontId="9" fillId="0" borderId="24" xfId="0" applyFont="1" applyBorder="1" applyAlignment="1">
      <alignment horizontal="left" vertical="top"/>
    </xf>
    <xf numFmtId="0" fontId="9" fillId="0" borderId="22" xfId="0" applyFont="1" applyBorder="1" applyAlignment="1">
      <alignment horizontal="left" vertical="top"/>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9" fillId="4" borderId="10"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9" fillId="0" borderId="10" xfId="0" applyFont="1" applyBorder="1"/>
    <xf numFmtId="0" fontId="9" fillId="0" borderId="14" xfId="0" applyFont="1" applyBorder="1"/>
    <xf numFmtId="0" fontId="9" fillId="0" borderId="10" xfId="0" applyFont="1" applyBorder="1" applyAlignment="1">
      <alignment vertical="top"/>
    </xf>
    <xf numFmtId="0" fontId="9" fillId="0" borderId="14" xfId="0" applyFont="1" applyBorder="1" applyAlignment="1">
      <alignment vertical="top"/>
    </xf>
    <xf numFmtId="0" fontId="9" fillId="0" borderId="10" xfId="0" applyFont="1" applyBorder="1" applyAlignment="1">
      <alignment horizontal="left" vertical="top"/>
    </xf>
    <xf numFmtId="0" fontId="9" fillId="0" borderId="14" xfId="0" applyFont="1" applyBorder="1" applyAlignment="1">
      <alignment horizontal="left" vertical="top"/>
    </xf>
    <xf numFmtId="0" fontId="9" fillId="0" borderId="11" xfId="0" applyFont="1" applyBorder="1" applyAlignment="1">
      <alignment horizontal="left" vertical="top"/>
    </xf>
    <xf numFmtId="0" fontId="9" fillId="0" borderId="11" xfId="0" applyFont="1" applyBorder="1" applyAlignment="1">
      <alignment vertical="top"/>
    </xf>
    <xf numFmtId="0" fontId="9" fillId="0" borderId="12" xfId="0" applyFont="1" applyBorder="1" applyProtection="1">
      <protection locked="0"/>
    </xf>
    <xf numFmtId="0" fontId="9" fillId="0" borderId="13" xfId="0" applyFont="1" applyBorder="1" applyProtection="1">
      <protection locked="0"/>
    </xf>
    <xf numFmtId="0" fontId="9" fillId="0" borderId="0" xfId="0" applyFont="1" applyAlignment="1">
      <alignment vertical="top" wrapText="1" shrinkToFit="1"/>
    </xf>
    <xf numFmtId="0" fontId="2" fillId="0" borderId="34" xfId="0" applyFont="1" applyBorder="1" applyAlignment="1">
      <alignment vertical="center"/>
    </xf>
    <xf numFmtId="0" fontId="9" fillId="0" borderId="35" xfId="0" applyFont="1" applyBorder="1"/>
    <xf numFmtId="0" fontId="9" fillId="0" borderId="36" xfId="0" applyFont="1" applyBorder="1"/>
    <xf numFmtId="0" fontId="9" fillId="0" borderId="0" xfId="0" applyFont="1" applyAlignment="1">
      <alignment vertical="top" wrapText="1"/>
    </xf>
    <xf numFmtId="0" fontId="9" fillId="0" borderId="27" xfId="0" applyFont="1" applyBorder="1" applyAlignment="1">
      <alignment horizontal="left" vertical="top"/>
    </xf>
    <xf numFmtId="0" fontId="3" fillId="0" borderId="28" xfId="0" applyFont="1" applyBorder="1" applyAlignment="1">
      <alignment horizontal="left" vertical="top" wrapText="1"/>
    </xf>
    <xf numFmtId="0" fontId="9" fillId="4" borderId="14" xfId="0" applyFont="1" applyFill="1" applyBorder="1" applyAlignment="1" applyProtection="1">
      <alignment vertical="center"/>
      <protection locked="0"/>
    </xf>
    <xf numFmtId="0" fontId="9" fillId="4" borderId="28" xfId="0" applyFont="1" applyFill="1" applyBorder="1" applyAlignment="1" applyProtection="1">
      <alignment vertical="center"/>
      <protection locked="0"/>
    </xf>
    <xf numFmtId="0" fontId="9" fillId="0" borderId="20" xfId="0" applyFont="1" applyBorder="1" applyAlignment="1">
      <alignment vertical="top"/>
    </xf>
    <xf numFmtId="0" fontId="9" fillId="0" borderId="24" xfId="0" applyFont="1" applyBorder="1" applyAlignment="1">
      <alignment vertical="top"/>
    </xf>
    <xf numFmtId="0" fontId="9" fillId="0" borderId="27" xfId="0" applyFont="1" applyBorder="1" applyAlignment="1">
      <alignment vertical="top"/>
    </xf>
    <xf numFmtId="49" fontId="3" fillId="0" borderId="10"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8" xfId="0" applyNumberFormat="1" applyFont="1" applyBorder="1" applyAlignment="1">
      <alignment vertical="top" wrapText="1"/>
    </xf>
    <xf numFmtId="0" fontId="9" fillId="0" borderId="23"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20" xfId="0" applyFont="1" applyBorder="1"/>
    <xf numFmtId="0" fontId="9" fillId="0" borderId="22" xfId="0" applyFont="1" applyBorder="1"/>
    <xf numFmtId="0" fontId="9" fillId="5" borderId="10" xfId="0" applyFont="1" applyFill="1" applyBorder="1" applyAlignment="1" applyProtection="1">
      <alignment horizontal="right" vertical="center"/>
      <protection locked="0"/>
    </xf>
    <xf numFmtId="0" fontId="9" fillId="5" borderId="28" xfId="0" applyFont="1" applyFill="1" applyBorder="1" applyAlignment="1" applyProtection="1">
      <alignment horizontal="right" vertical="center"/>
      <protection locked="0"/>
    </xf>
    <xf numFmtId="0" fontId="6" fillId="0" borderId="29" xfId="0" applyFont="1" applyBorder="1" applyAlignment="1" applyProtection="1">
      <alignment horizontal="left" vertical="top" wrapText="1"/>
      <protection locked="0"/>
    </xf>
    <xf numFmtId="0" fontId="9" fillId="0" borderId="14" xfId="0" applyFont="1" applyBorder="1" applyAlignment="1">
      <alignment horizontal="left" vertical="top" wrapText="1"/>
    </xf>
    <xf numFmtId="0" fontId="9" fillId="0" borderId="12" xfId="0" applyFont="1" applyBorder="1" applyAlignment="1" applyProtection="1">
      <alignment horizontal="left"/>
      <protection locked="0"/>
    </xf>
    <xf numFmtId="0" fontId="9" fillId="0" borderId="13" xfId="0" applyFont="1" applyBorder="1" applyAlignment="1" applyProtection="1">
      <alignment horizontal="left"/>
      <protection locked="0"/>
    </xf>
    <xf numFmtId="0" fontId="9" fillId="0" borderId="33" xfId="0" applyFont="1" applyBorder="1" applyAlignment="1" applyProtection="1">
      <alignment horizontal="left"/>
      <protection locked="0"/>
    </xf>
    <xf numFmtId="0" fontId="9" fillId="5" borderId="14" xfId="0" applyFont="1" applyFill="1" applyBorder="1" applyAlignment="1" applyProtection="1">
      <alignment vertical="center"/>
      <protection locked="0"/>
    </xf>
    <xf numFmtId="0" fontId="6" fillId="0" borderId="1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9" fillId="5" borderId="11" xfId="0" applyFont="1" applyFill="1" applyBorder="1" applyAlignment="1" applyProtection="1">
      <alignment horizontal="right" vertical="center"/>
      <protection locked="0"/>
    </xf>
    <xf numFmtId="49" fontId="2" fillId="0" borderId="17" xfId="0" applyNumberFormat="1" applyFont="1" applyBorder="1" applyAlignment="1">
      <alignment vertical="top" wrapText="1"/>
    </xf>
    <xf numFmtId="0" fontId="9" fillId="0" borderId="18" xfId="0" applyFont="1" applyBorder="1"/>
    <xf numFmtId="0" fontId="9" fillId="0" borderId="19" xfId="0" applyFont="1" applyBorder="1"/>
    <xf numFmtId="49" fontId="2" fillId="0" borderId="12" xfId="0" applyNumberFormat="1" applyFont="1" applyBorder="1" applyAlignment="1">
      <alignment vertical="top" wrapText="1"/>
    </xf>
    <xf numFmtId="0" fontId="9" fillId="0" borderId="15" xfId="0" applyFont="1" applyBorder="1"/>
    <xf numFmtId="0" fontId="9" fillId="0" borderId="13" xfId="0" applyFont="1" applyBorder="1"/>
    <xf numFmtId="0" fontId="6" fillId="0" borderId="25" xfId="0" applyFont="1" applyBorder="1" applyAlignment="1" applyProtection="1">
      <alignment horizontal="left" vertical="top" wrapText="1"/>
      <protection locked="0"/>
    </xf>
    <xf numFmtId="0" fontId="9" fillId="0" borderId="22" xfId="0" applyFont="1" applyBorder="1" applyAlignment="1">
      <alignment vertical="top"/>
    </xf>
    <xf numFmtId="0" fontId="6" fillId="0" borderId="10" xfId="0" applyFont="1" applyBorder="1" applyAlignment="1">
      <alignment vertical="top" wrapText="1"/>
    </xf>
    <xf numFmtId="0" fontId="0" fillId="0" borderId="14" xfId="0" applyBorder="1" applyAlignment="1">
      <alignment vertical="top"/>
    </xf>
    <xf numFmtId="0" fontId="3" fillId="0" borderId="8" xfId="0" applyFont="1" applyBorder="1" applyAlignment="1">
      <alignment vertical="center" wrapText="1"/>
    </xf>
    <xf numFmtId="0" fontId="9" fillId="0" borderId="8" xfId="0" applyFont="1" applyBorder="1" applyAlignment="1">
      <alignment wrapText="1"/>
    </xf>
    <xf numFmtId="0" fontId="9" fillId="0" borderId="31" xfId="0" applyFont="1" applyBorder="1" applyAlignment="1">
      <alignment wrapText="1"/>
    </xf>
    <xf numFmtId="0" fontId="10" fillId="0" borderId="12" xfId="0" applyFont="1" applyBorder="1" applyAlignment="1">
      <alignment wrapText="1"/>
    </xf>
    <xf numFmtId="0" fontId="9" fillId="0" borderId="13" xfId="0" applyFont="1" applyBorder="1" applyAlignment="1">
      <alignment wrapText="1"/>
    </xf>
    <xf numFmtId="0" fontId="13" fillId="0" borderId="10" xfId="0" applyFont="1" applyBorder="1" applyAlignment="1">
      <alignment horizontal="left" vertical="top" wrapText="1"/>
    </xf>
    <xf numFmtId="0" fontId="13" fillId="0" borderId="14" xfId="0" applyFont="1" applyBorder="1" applyAlignment="1">
      <alignment horizontal="left" vertical="top" wrapText="1"/>
    </xf>
    <xf numFmtId="0" fontId="6" fillId="0" borderId="14" xfId="0" applyFont="1" applyBorder="1" applyAlignment="1">
      <alignment vertical="top" wrapText="1"/>
    </xf>
    <xf numFmtId="0" fontId="6" fillId="0" borderId="11" xfId="0" applyFont="1" applyBorder="1" applyAlignment="1">
      <alignment vertical="top" wrapText="1"/>
    </xf>
    <xf numFmtId="0" fontId="13" fillId="0" borderId="28" xfId="0" applyFont="1" applyBorder="1" applyAlignment="1">
      <alignment horizontal="left" vertical="top" wrapText="1"/>
    </xf>
    <xf numFmtId="0" fontId="9" fillId="5" borderId="14" xfId="0" applyFont="1" applyFill="1" applyBorder="1" applyAlignment="1" applyProtection="1">
      <alignment horizontal="right" vertical="center"/>
      <protection locked="0"/>
    </xf>
  </cellXfs>
  <cellStyles count="2">
    <cellStyle name="Procent" xfId="1" builtinId="5"/>
    <cellStyle name="Standaard" xfId="0" builtinId="0"/>
  </cellStyles>
  <dxfs count="0"/>
  <tableStyles count="0" defaultTableStyle="TableStyleMedium2" defaultPivotStyle="PivotStyleLight16"/>
  <colors>
    <mruColors>
      <color rgb="FFD9ECFF"/>
      <color rgb="FFF3F1D1"/>
      <color rgb="FFC1E0FF"/>
      <color rgb="FF0036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'ISO 14001 Milieuprestatiemeting'!$I$133</c:f>
              <c:strCache>
                <c:ptCount val="1"/>
                <c:pt idx="0">
                  <c:v>NAAM BEDRIJF of ORGANISATIE</c:v>
                </c:pt>
              </c:strCache>
            </c:strRef>
          </c:tx>
          <c:marker>
            <c:symbol val="none"/>
          </c:marker>
          <c:cat>
            <c:strRef>
              <c:f>'ISO 14001 Milieuprestatiemeting'!$E$135:$E$138</c:f>
              <c:strCache>
                <c:ptCount val="4"/>
                <c:pt idx="0">
                  <c:v>Producten en diensten</c:v>
                </c:pt>
                <c:pt idx="1">
                  <c:v>Leveranciersketen</c:v>
                </c:pt>
                <c:pt idx="2">
                  <c:v>Productiemiddelen en faciliteiten</c:v>
                </c:pt>
                <c:pt idx="3">
                  <c:v>Procesbeheersing en veiligheid</c:v>
                </c:pt>
              </c:strCache>
            </c:strRef>
          </c:cat>
          <c:val>
            <c:numRef>
              <c:f>'ISO 14001 Milieuprestatiemeting'!$J$135:$J$138</c:f>
              <c:numCache>
                <c:formatCode>0%</c:formatCode>
                <c:ptCount val="4"/>
                <c:pt idx="0">
                  <c:v>0</c:v>
                </c:pt>
                <c:pt idx="1">
                  <c:v>0</c:v>
                </c:pt>
                <c:pt idx="2">
                  <c:v>0</c:v>
                </c:pt>
                <c:pt idx="3">
                  <c:v>0</c:v>
                </c:pt>
              </c:numCache>
            </c:numRef>
          </c:val>
          <c:extLst>
            <c:ext xmlns:c16="http://schemas.microsoft.com/office/drawing/2014/chart" uri="{C3380CC4-5D6E-409C-BE32-E72D297353CC}">
              <c16:uniqueId val="{00000000-AC31-4D0B-A0AA-90A509C748EC}"/>
            </c:ext>
          </c:extLst>
        </c:ser>
        <c:dLbls>
          <c:showLegendKey val="0"/>
          <c:showVal val="0"/>
          <c:showCatName val="0"/>
          <c:showSerName val="0"/>
          <c:showPercent val="0"/>
          <c:showBubbleSize val="0"/>
        </c:dLbls>
        <c:axId val="229772288"/>
        <c:axId val="229794560"/>
      </c:radarChart>
      <c:catAx>
        <c:axId val="229772288"/>
        <c:scaling>
          <c:orientation val="minMax"/>
        </c:scaling>
        <c:delete val="0"/>
        <c:axPos val="b"/>
        <c:majorGridlines/>
        <c:numFmt formatCode="General" sourceLinked="0"/>
        <c:majorTickMark val="out"/>
        <c:minorTickMark val="none"/>
        <c:tickLblPos val="nextTo"/>
        <c:crossAx val="229794560"/>
        <c:crosses val="autoZero"/>
        <c:auto val="1"/>
        <c:lblAlgn val="ctr"/>
        <c:lblOffset val="100"/>
        <c:noMultiLvlLbl val="0"/>
      </c:catAx>
      <c:valAx>
        <c:axId val="229794560"/>
        <c:scaling>
          <c:orientation val="minMax"/>
        </c:scaling>
        <c:delete val="0"/>
        <c:axPos val="l"/>
        <c:majorGridlines/>
        <c:numFmt formatCode="0%" sourceLinked="1"/>
        <c:majorTickMark val="cross"/>
        <c:minorTickMark val="none"/>
        <c:tickLblPos val="nextTo"/>
        <c:crossAx val="2297722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3190875</xdr:colOff>
      <xdr:row>148</xdr:row>
      <xdr:rowOff>42862</xdr:rowOff>
    </xdr:from>
    <xdr:to>
      <xdr:col>7</xdr:col>
      <xdr:colOff>504825</xdr:colOff>
      <xdr:row>164</xdr:row>
      <xdr:rowOff>171450</xdr:rowOff>
    </xdr:to>
    <xdr:graphicFrame macro="">
      <xdr:nvGraphicFramePr>
        <xdr:cNvPr id="3" name="Grafiek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66675</xdr:colOff>
      <xdr:row>0</xdr:row>
      <xdr:rowOff>95250</xdr:rowOff>
    </xdr:from>
    <xdr:to>
      <xdr:col>2</xdr:col>
      <xdr:colOff>939282</xdr:colOff>
      <xdr:row>5</xdr:row>
      <xdr:rowOff>85725</xdr:rowOff>
    </xdr:to>
    <xdr:pic>
      <xdr:nvPicPr>
        <xdr:cNvPr id="4" name="Afbeelding 3">
          <a:extLst>
            <a:ext uri="{FF2B5EF4-FFF2-40B4-BE49-F238E27FC236}">
              <a16:creationId xmlns:a16="http://schemas.microsoft.com/office/drawing/2014/main" id="{6DCD7D15-1CF0-45EC-9779-1715C05F9C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95250"/>
          <a:ext cx="3063357"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6"/>
  <sheetViews>
    <sheetView showGridLines="0" tabSelected="1" zoomScaleNormal="100" workbookViewId="0">
      <selection activeCell="J143" sqref="J143"/>
    </sheetView>
  </sheetViews>
  <sheetFormatPr defaultColWidth="9.109375" defaultRowHeight="13.8" x14ac:dyDescent="0.25"/>
  <cols>
    <col min="1" max="1" width="5.109375" style="18" customWidth="1"/>
    <col min="2" max="2" width="27.6640625" style="18" customWidth="1"/>
    <col min="3" max="3" width="48" style="18" customWidth="1"/>
    <col min="4" max="4" width="9.109375" style="18" customWidth="1"/>
    <col min="5" max="5" width="46.6640625" style="18" customWidth="1"/>
    <col min="6" max="6" width="9.109375" style="18"/>
    <col min="7" max="7" width="9.109375" style="18" customWidth="1"/>
    <col min="8" max="8" width="17.6640625" style="18" customWidth="1"/>
    <col min="9" max="9" width="7.44140625" style="18" customWidth="1"/>
    <col min="10" max="10" width="10.5546875" style="18" bestFit="1" customWidth="1"/>
    <col min="11" max="16384" width="9.109375" style="18"/>
  </cols>
  <sheetData>
    <row r="1" spans="1:5" ht="21" x14ac:dyDescent="0.4">
      <c r="E1" s="106" t="s">
        <v>112</v>
      </c>
    </row>
    <row r="7" spans="1:5" ht="21" x14ac:dyDescent="0.4">
      <c r="A7" s="116" t="s">
        <v>111</v>
      </c>
      <c r="B7" s="117"/>
      <c r="C7" s="117"/>
      <c r="D7" s="117"/>
      <c r="E7" s="117"/>
    </row>
    <row r="8" spans="1:5" ht="72" customHeight="1" x14ac:dyDescent="0.25">
      <c r="A8" s="149" t="s">
        <v>94</v>
      </c>
      <c r="B8" s="149"/>
      <c r="C8" s="149"/>
      <c r="D8" s="149"/>
      <c r="E8" s="149"/>
    </row>
    <row r="10" spans="1:5" ht="76.5" customHeight="1" x14ac:dyDescent="0.25">
      <c r="A10" s="153" t="s">
        <v>140</v>
      </c>
      <c r="B10" s="153"/>
      <c r="C10" s="153"/>
      <c r="D10" s="153"/>
      <c r="E10" s="153"/>
    </row>
    <row r="12" spans="1:5" x14ac:dyDescent="0.25">
      <c r="A12" s="107" t="s">
        <v>135</v>
      </c>
      <c r="B12" s="107"/>
      <c r="C12" s="107"/>
      <c r="D12" s="107"/>
      <c r="E12" s="107"/>
    </row>
    <row r="13" spans="1:5" x14ac:dyDescent="0.25">
      <c r="A13" s="107" t="s">
        <v>113</v>
      </c>
      <c r="B13" s="107"/>
      <c r="C13" s="107"/>
      <c r="D13" s="107"/>
      <c r="E13" s="107"/>
    </row>
    <row r="14" spans="1:5" ht="14.4" thickBot="1" x14ac:dyDescent="0.3"/>
    <row r="15" spans="1:5" x14ac:dyDescent="0.25">
      <c r="A15" s="19">
        <v>1</v>
      </c>
      <c r="B15" s="150" t="s">
        <v>0</v>
      </c>
      <c r="C15" s="151"/>
      <c r="D15" s="151"/>
      <c r="E15" s="152"/>
    </row>
    <row r="16" spans="1:5" ht="51" customHeight="1" x14ac:dyDescent="0.25">
      <c r="A16" s="20"/>
      <c r="B16" s="196" t="s">
        <v>136</v>
      </c>
      <c r="C16" s="197"/>
      <c r="D16" s="197"/>
      <c r="E16" s="198"/>
    </row>
    <row r="17" spans="1:11" x14ac:dyDescent="0.25">
      <c r="A17" s="167"/>
      <c r="B17" s="142" t="s">
        <v>1</v>
      </c>
      <c r="C17" s="142" t="s">
        <v>3</v>
      </c>
      <c r="D17" s="173" t="s">
        <v>102</v>
      </c>
      <c r="E17" s="175"/>
    </row>
    <row r="18" spans="1:11" x14ac:dyDescent="0.25">
      <c r="A18" s="168"/>
      <c r="B18" s="146"/>
      <c r="C18" s="146"/>
      <c r="D18" s="21" t="s">
        <v>10</v>
      </c>
      <c r="E18" s="22" t="s">
        <v>4</v>
      </c>
    </row>
    <row r="19" spans="1:11" ht="144" customHeight="1" x14ac:dyDescent="0.3">
      <c r="A19" s="158" t="s">
        <v>35</v>
      </c>
      <c r="B19" s="194" t="s">
        <v>101</v>
      </c>
      <c r="C19" s="17" t="s">
        <v>103</v>
      </c>
      <c r="D19" s="137">
        <v>0</v>
      </c>
      <c r="E19" s="127"/>
      <c r="H19" s="118"/>
      <c r="I19" s="119"/>
      <c r="J19" s="120"/>
      <c r="K19" s="121"/>
    </row>
    <row r="20" spans="1:11" ht="91.5" customHeight="1" x14ac:dyDescent="0.25">
      <c r="A20" s="159"/>
      <c r="B20" s="203"/>
      <c r="C20" s="108" t="s">
        <v>79</v>
      </c>
      <c r="D20" s="138"/>
      <c r="E20" s="128"/>
    </row>
    <row r="21" spans="1:11" ht="52.8" x14ac:dyDescent="0.25">
      <c r="A21" s="158" t="s">
        <v>36</v>
      </c>
      <c r="B21" s="122" t="s">
        <v>91</v>
      </c>
      <c r="C21" s="2" t="s">
        <v>34</v>
      </c>
      <c r="D21" s="125">
        <v>0</v>
      </c>
      <c r="E21" s="127"/>
    </row>
    <row r="22" spans="1:11" ht="92.4" x14ac:dyDescent="0.25">
      <c r="A22" s="159"/>
      <c r="B22" s="123"/>
      <c r="C22" s="108" t="s">
        <v>79</v>
      </c>
      <c r="D22" s="126"/>
      <c r="E22" s="128"/>
    </row>
    <row r="23" spans="1:11" ht="44.25" customHeight="1" x14ac:dyDescent="0.25">
      <c r="A23" s="159"/>
      <c r="B23" s="123"/>
      <c r="C23" s="17" t="s">
        <v>104</v>
      </c>
      <c r="D23" s="129">
        <v>0</v>
      </c>
      <c r="E23" s="127"/>
    </row>
    <row r="24" spans="1:11" ht="91.5" customHeight="1" x14ac:dyDescent="0.25">
      <c r="A24" s="159"/>
      <c r="B24" s="123"/>
      <c r="C24" s="108" t="s">
        <v>79</v>
      </c>
      <c r="D24" s="130"/>
      <c r="E24" s="128"/>
    </row>
    <row r="25" spans="1:11" ht="52.5" customHeight="1" x14ac:dyDescent="0.25">
      <c r="A25" s="159"/>
      <c r="B25" s="123"/>
      <c r="C25" s="78" t="s">
        <v>105</v>
      </c>
      <c r="D25" s="169">
        <v>0</v>
      </c>
      <c r="E25" s="127"/>
    </row>
    <row r="26" spans="1:11" ht="92.4" x14ac:dyDescent="0.25">
      <c r="A26" s="193"/>
      <c r="B26" s="124"/>
      <c r="C26" s="109" t="s">
        <v>79</v>
      </c>
      <c r="D26" s="185"/>
      <c r="E26" s="128"/>
    </row>
    <row r="27" spans="1:11" ht="57.75" customHeight="1" x14ac:dyDescent="0.25">
      <c r="A27" s="158" t="s">
        <v>12</v>
      </c>
      <c r="B27" s="161" t="s">
        <v>134</v>
      </c>
      <c r="C27" s="17" t="s">
        <v>81</v>
      </c>
      <c r="D27" s="137">
        <v>0</v>
      </c>
      <c r="E27" s="127"/>
    </row>
    <row r="28" spans="1:11" ht="92.4" x14ac:dyDescent="0.25">
      <c r="A28" s="159"/>
      <c r="B28" s="162"/>
      <c r="C28" s="108" t="s">
        <v>79</v>
      </c>
      <c r="D28" s="138"/>
      <c r="E28" s="128"/>
    </row>
    <row r="29" spans="1:11" ht="66" x14ac:dyDescent="0.25">
      <c r="A29" s="159"/>
      <c r="B29" s="162"/>
      <c r="C29" s="17" t="s">
        <v>106</v>
      </c>
      <c r="D29" s="125">
        <v>0</v>
      </c>
      <c r="E29" s="164"/>
    </row>
    <row r="30" spans="1:11" ht="92.4" x14ac:dyDescent="0.25">
      <c r="A30" s="159"/>
      <c r="B30" s="162"/>
      <c r="C30" s="108" t="s">
        <v>79</v>
      </c>
      <c r="D30" s="126"/>
      <c r="E30" s="165"/>
    </row>
    <row r="31" spans="1:11" ht="79.2" x14ac:dyDescent="0.25">
      <c r="A31" s="159"/>
      <c r="B31" s="162"/>
      <c r="C31" s="4" t="s">
        <v>82</v>
      </c>
      <c r="D31" s="137">
        <v>0</v>
      </c>
      <c r="E31" s="164"/>
    </row>
    <row r="32" spans="1:11" ht="93" thickBot="1" x14ac:dyDescent="0.3">
      <c r="A32" s="160"/>
      <c r="B32" s="163"/>
      <c r="C32" s="110" t="s">
        <v>79</v>
      </c>
      <c r="D32" s="157"/>
      <c r="E32" s="166"/>
    </row>
    <row r="33" spans="1:5" x14ac:dyDescent="0.25">
      <c r="A33" s="23"/>
      <c r="B33" s="1"/>
      <c r="C33" s="1"/>
    </row>
    <row r="34" spans="1:5" ht="14.4" thickBot="1" x14ac:dyDescent="0.3">
      <c r="C34" s="1"/>
    </row>
    <row r="35" spans="1:5" ht="39" customHeight="1" x14ac:dyDescent="0.25">
      <c r="A35" s="24">
        <v>2</v>
      </c>
      <c r="B35" s="186" t="s">
        <v>9</v>
      </c>
      <c r="C35" s="187"/>
      <c r="D35" s="187"/>
      <c r="E35" s="188"/>
    </row>
    <row r="36" spans="1:5" x14ac:dyDescent="0.25">
      <c r="A36" s="167"/>
      <c r="B36" s="141" t="s">
        <v>1</v>
      </c>
      <c r="C36" s="141" t="s">
        <v>3</v>
      </c>
      <c r="D36" s="173" t="str">
        <f>+D17</f>
        <v>NAAM BEDRIJF of ORGANISATIE</v>
      </c>
      <c r="E36" s="175"/>
    </row>
    <row r="37" spans="1:5" x14ac:dyDescent="0.25">
      <c r="A37" s="168"/>
      <c r="B37" s="146"/>
      <c r="C37" s="146"/>
      <c r="D37" s="21" t="s">
        <v>10</v>
      </c>
      <c r="E37" s="22" t="s">
        <v>4</v>
      </c>
    </row>
    <row r="38" spans="1:5" ht="52.8" x14ac:dyDescent="0.25">
      <c r="A38" s="131" t="s">
        <v>13</v>
      </c>
      <c r="B38" s="134" t="s">
        <v>5</v>
      </c>
      <c r="C38" s="17" t="s">
        <v>14</v>
      </c>
      <c r="D38" s="125">
        <v>0</v>
      </c>
      <c r="E38" s="127"/>
    </row>
    <row r="39" spans="1:5" ht="92.4" x14ac:dyDescent="0.25">
      <c r="A39" s="132"/>
      <c r="B39" s="135"/>
      <c r="C39" s="111" t="s">
        <v>79</v>
      </c>
      <c r="D39" s="176"/>
      <c r="E39" s="192"/>
    </row>
    <row r="40" spans="1:5" x14ac:dyDescent="0.25">
      <c r="A40" s="132"/>
      <c r="B40" s="135"/>
      <c r="C40" s="6" t="s">
        <v>6</v>
      </c>
      <c r="D40" s="126"/>
      <c r="E40" s="128"/>
    </row>
    <row r="41" spans="1:5" ht="66" x14ac:dyDescent="0.25">
      <c r="A41" s="131" t="s">
        <v>15</v>
      </c>
      <c r="B41" s="134" t="s">
        <v>86</v>
      </c>
      <c r="C41" s="17" t="s">
        <v>7</v>
      </c>
      <c r="D41" s="137">
        <v>0</v>
      </c>
      <c r="E41" s="127"/>
    </row>
    <row r="42" spans="1:5" ht="92.4" x14ac:dyDescent="0.25">
      <c r="A42" s="132"/>
      <c r="B42" s="135"/>
      <c r="C42" s="111" t="s">
        <v>79</v>
      </c>
      <c r="D42" s="156"/>
      <c r="E42" s="192"/>
    </row>
    <row r="43" spans="1:5" x14ac:dyDescent="0.25">
      <c r="A43" s="133"/>
      <c r="B43" s="136"/>
      <c r="C43" s="6" t="s">
        <v>6</v>
      </c>
      <c r="D43" s="138"/>
      <c r="E43" s="128"/>
    </row>
    <row r="44" spans="1:5" ht="52.8" x14ac:dyDescent="0.25">
      <c r="A44" s="131" t="s">
        <v>16</v>
      </c>
      <c r="B44" s="134" t="s">
        <v>89</v>
      </c>
      <c r="C44" s="17" t="s">
        <v>107</v>
      </c>
      <c r="D44" s="169">
        <v>0</v>
      </c>
      <c r="E44" s="127"/>
    </row>
    <row r="45" spans="1:5" ht="92.4" x14ac:dyDescent="0.25">
      <c r="A45" s="132"/>
      <c r="B45" s="135"/>
      <c r="C45" s="111" t="s">
        <v>79</v>
      </c>
      <c r="D45" s="206"/>
      <c r="E45" s="192"/>
    </row>
    <row r="46" spans="1:5" x14ac:dyDescent="0.25">
      <c r="A46" s="133"/>
      <c r="B46" s="136"/>
      <c r="C46" s="6" t="s">
        <v>6</v>
      </c>
      <c r="D46" s="185"/>
      <c r="E46" s="128"/>
    </row>
    <row r="47" spans="1:5" ht="91.5" customHeight="1" x14ac:dyDescent="0.25">
      <c r="A47" s="131" t="s">
        <v>17</v>
      </c>
      <c r="B47" s="134" t="s">
        <v>8</v>
      </c>
      <c r="C47" s="79" t="s">
        <v>108</v>
      </c>
      <c r="D47" s="137">
        <v>0</v>
      </c>
      <c r="E47" s="127"/>
    </row>
    <row r="48" spans="1:5" ht="92.4" x14ac:dyDescent="0.25">
      <c r="A48" s="132"/>
      <c r="B48" s="135"/>
      <c r="C48" s="111" t="s">
        <v>79</v>
      </c>
      <c r="D48" s="156"/>
      <c r="E48" s="192"/>
    </row>
    <row r="49" spans="1:5" ht="14.4" thickBot="1" x14ac:dyDescent="0.3">
      <c r="A49" s="154"/>
      <c r="B49" s="155"/>
      <c r="C49" s="7" t="s">
        <v>6</v>
      </c>
      <c r="D49" s="157"/>
      <c r="E49" s="171"/>
    </row>
    <row r="50" spans="1:5" x14ac:dyDescent="0.25">
      <c r="A50" s="25"/>
      <c r="B50" s="3"/>
      <c r="C50" s="1"/>
    </row>
    <row r="51" spans="1:5" x14ac:dyDescent="0.25">
      <c r="A51" s="25"/>
      <c r="B51" s="3"/>
      <c r="C51" s="1"/>
    </row>
    <row r="52" spans="1:5" ht="44.25" customHeight="1" x14ac:dyDescent="0.25">
      <c r="A52" s="26">
        <v>3</v>
      </c>
      <c r="B52" s="189" t="s">
        <v>18</v>
      </c>
      <c r="C52" s="190"/>
      <c r="D52" s="190"/>
      <c r="E52" s="191"/>
    </row>
    <row r="53" spans="1:5" x14ac:dyDescent="0.25">
      <c r="A53" s="139"/>
      <c r="B53" s="141" t="s">
        <v>1</v>
      </c>
      <c r="C53" s="141" t="s">
        <v>3</v>
      </c>
      <c r="D53" s="173" t="str">
        <f>+D17</f>
        <v>NAAM BEDRIJF of ORGANISATIE</v>
      </c>
      <c r="E53" s="174"/>
    </row>
    <row r="54" spans="1:5" x14ac:dyDescent="0.25">
      <c r="A54" s="140"/>
      <c r="B54" s="142"/>
      <c r="C54" s="142"/>
      <c r="D54" s="27" t="s">
        <v>10</v>
      </c>
      <c r="E54" s="27" t="s">
        <v>4</v>
      </c>
    </row>
    <row r="55" spans="1:5" ht="79.2" x14ac:dyDescent="0.25">
      <c r="A55" s="143" t="s">
        <v>19</v>
      </c>
      <c r="B55" s="180" t="s">
        <v>24</v>
      </c>
      <c r="C55" s="17" t="s">
        <v>20</v>
      </c>
      <c r="D55" s="125">
        <v>0</v>
      </c>
      <c r="E55" s="177"/>
    </row>
    <row r="56" spans="1:5" ht="92.4" x14ac:dyDescent="0.25">
      <c r="A56" s="144"/>
      <c r="B56" s="181"/>
      <c r="C56" s="111" t="s">
        <v>79</v>
      </c>
      <c r="D56" s="176"/>
      <c r="E56" s="178"/>
    </row>
    <row r="57" spans="1:5" ht="27" customHeight="1" x14ac:dyDescent="0.25">
      <c r="A57" s="145"/>
      <c r="B57" s="182"/>
      <c r="C57" s="5" t="s">
        <v>77</v>
      </c>
      <c r="D57" s="126"/>
      <c r="E57" s="179"/>
    </row>
    <row r="58" spans="1:5" ht="94.5" customHeight="1" x14ac:dyDescent="0.25">
      <c r="A58" s="143" t="s">
        <v>21</v>
      </c>
      <c r="B58" s="183" t="s">
        <v>137</v>
      </c>
      <c r="C58" s="17" t="s">
        <v>22</v>
      </c>
      <c r="D58" s="137">
        <v>0</v>
      </c>
      <c r="E58" s="177"/>
    </row>
    <row r="59" spans="1:5" ht="92.4" x14ac:dyDescent="0.25">
      <c r="A59" s="144"/>
      <c r="B59" s="184"/>
      <c r="C59" s="111" t="s">
        <v>79</v>
      </c>
      <c r="D59" s="156"/>
      <c r="E59" s="178"/>
    </row>
    <row r="60" spans="1:5" ht="24.75" customHeight="1" x14ac:dyDescent="0.25">
      <c r="A60" s="144"/>
      <c r="B60" s="184"/>
      <c r="C60" s="5" t="s">
        <v>77</v>
      </c>
      <c r="D60" s="138"/>
      <c r="E60" s="179"/>
    </row>
    <row r="61" spans="1:5" ht="158.25" customHeight="1" x14ac:dyDescent="0.25">
      <c r="A61" s="144"/>
      <c r="B61" s="135"/>
      <c r="C61" s="80" t="s">
        <v>116</v>
      </c>
      <c r="D61" s="169">
        <v>0</v>
      </c>
      <c r="E61" s="177"/>
    </row>
    <row r="62" spans="1:5" ht="92.4" x14ac:dyDescent="0.25">
      <c r="A62" s="145"/>
      <c r="B62" s="136"/>
      <c r="C62" s="109" t="s">
        <v>79</v>
      </c>
      <c r="D62" s="185"/>
      <c r="E62" s="179"/>
    </row>
    <row r="63" spans="1:5" ht="39.75" customHeight="1" x14ac:dyDescent="0.25">
      <c r="A63" s="143" t="s">
        <v>23</v>
      </c>
      <c r="B63" s="134" t="s">
        <v>138</v>
      </c>
      <c r="C63" s="17" t="s">
        <v>110</v>
      </c>
      <c r="D63" s="137">
        <v>0</v>
      </c>
      <c r="E63" s="177"/>
    </row>
    <row r="64" spans="1:5" ht="92.4" x14ac:dyDescent="0.25">
      <c r="A64" s="145"/>
      <c r="B64" s="136"/>
      <c r="C64" s="108" t="s">
        <v>11</v>
      </c>
      <c r="D64" s="138"/>
      <c r="E64" s="179"/>
    </row>
    <row r="65" spans="1:5" x14ac:dyDescent="0.25">
      <c r="A65" s="25"/>
      <c r="B65" s="3"/>
      <c r="C65" s="1"/>
    </row>
    <row r="66" spans="1:5" ht="14.4" thickBot="1" x14ac:dyDescent="0.3">
      <c r="A66" s="25"/>
      <c r="B66" s="3"/>
      <c r="C66" s="1"/>
    </row>
    <row r="67" spans="1:5" x14ac:dyDescent="0.25">
      <c r="A67" s="24">
        <v>4</v>
      </c>
      <c r="B67" s="186" t="s">
        <v>25</v>
      </c>
      <c r="C67" s="187"/>
      <c r="D67" s="187"/>
      <c r="E67" s="188"/>
    </row>
    <row r="68" spans="1:5" x14ac:dyDescent="0.25">
      <c r="A68" s="167"/>
      <c r="B68" s="141" t="s">
        <v>1</v>
      </c>
      <c r="C68" s="141" t="s">
        <v>3</v>
      </c>
      <c r="D68" s="173" t="str">
        <f>+D17</f>
        <v>NAAM BEDRIJF of ORGANISATIE</v>
      </c>
      <c r="E68" s="175"/>
    </row>
    <row r="69" spans="1:5" x14ac:dyDescent="0.25">
      <c r="A69" s="168"/>
      <c r="B69" s="146"/>
      <c r="C69" s="146"/>
      <c r="D69" s="21" t="s">
        <v>10</v>
      </c>
      <c r="E69" s="22" t="s">
        <v>4</v>
      </c>
    </row>
    <row r="70" spans="1:5" ht="84.75" customHeight="1" x14ac:dyDescent="0.25">
      <c r="A70" s="131" t="s">
        <v>26</v>
      </c>
      <c r="B70" s="134" t="s">
        <v>27</v>
      </c>
      <c r="C70" s="79" t="s">
        <v>139</v>
      </c>
      <c r="D70" s="125">
        <v>0</v>
      </c>
      <c r="E70" s="127"/>
    </row>
    <row r="71" spans="1:5" ht="92.4" x14ac:dyDescent="0.25">
      <c r="A71" s="132"/>
      <c r="B71" s="172"/>
      <c r="C71" s="111" t="s">
        <v>79</v>
      </c>
      <c r="D71" s="176"/>
      <c r="E71" s="128"/>
    </row>
    <row r="72" spans="1:5" ht="39.6" x14ac:dyDescent="0.25">
      <c r="A72" s="131" t="s">
        <v>28</v>
      </c>
      <c r="B72" s="134" t="s">
        <v>51</v>
      </c>
      <c r="C72" s="17" t="s">
        <v>29</v>
      </c>
      <c r="D72" s="129">
        <v>0</v>
      </c>
      <c r="E72" s="127"/>
    </row>
    <row r="73" spans="1:5" ht="92.4" x14ac:dyDescent="0.25">
      <c r="A73" s="132"/>
      <c r="B73" s="135"/>
      <c r="C73" s="108" t="s">
        <v>79</v>
      </c>
      <c r="D73" s="130"/>
      <c r="E73" s="128"/>
    </row>
    <row r="74" spans="1:5" ht="44.25" customHeight="1" x14ac:dyDescent="0.25">
      <c r="A74" s="132"/>
      <c r="B74" s="135"/>
      <c r="C74" s="17" t="s">
        <v>30</v>
      </c>
      <c r="D74" s="169">
        <v>0</v>
      </c>
      <c r="E74" s="127"/>
    </row>
    <row r="75" spans="1:5" ht="92.4" x14ac:dyDescent="0.25">
      <c r="A75" s="133"/>
      <c r="B75" s="136"/>
      <c r="C75" s="108" t="s">
        <v>79</v>
      </c>
      <c r="D75" s="185"/>
      <c r="E75" s="128"/>
    </row>
    <row r="76" spans="1:5" ht="26.4" x14ac:dyDescent="0.25">
      <c r="A76" s="131" t="s">
        <v>31</v>
      </c>
      <c r="B76" s="134" t="s">
        <v>131</v>
      </c>
      <c r="C76" s="17" t="s">
        <v>32</v>
      </c>
      <c r="D76" s="137">
        <v>0</v>
      </c>
      <c r="E76" s="127"/>
    </row>
    <row r="77" spans="1:5" ht="92.4" x14ac:dyDescent="0.25">
      <c r="A77" s="132"/>
      <c r="B77" s="135"/>
      <c r="C77" s="108" t="s">
        <v>79</v>
      </c>
      <c r="D77" s="138"/>
      <c r="E77" s="128"/>
    </row>
    <row r="78" spans="1:5" ht="123" customHeight="1" x14ac:dyDescent="0.25">
      <c r="A78" s="132"/>
      <c r="B78" s="135"/>
      <c r="C78" s="17" t="s">
        <v>132</v>
      </c>
      <c r="D78" s="125">
        <v>0</v>
      </c>
      <c r="E78" s="127"/>
    </row>
    <row r="79" spans="1:5" ht="92.4" x14ac:dyDescent="0.25">
      <c r="A79" s="132"/>
      <c r="B79" s="135"/>
      <c r="C79" s="8" t="s">
        <v>80</v>
      </c>
      <c r="D79" s="126"/>
      <c r="E79" s="128"/>
    </row>
    <row r="80" spans="1:5" ht="108" customHeight="1" x14ac:dyDescent="0.25">
      <c r="A80" s="132"/>
      <c r="B80" s="135"/>
      <c r="C80" s="17" t="s">
        <v>109</v>
      </c>
      <c r="D80" s="137">
        <v>0</v>
      </c>
      <c r="E80" s="127"/>
    </row>
    <row r="81" spans="1:10" ht="92.4" x14ac:dyDescent="0.25">
      <c r="A81" s="133"/>
      <c r="B81" s="136"/>
      <c r="C81" s="108" t="s">
        <v>78</v>
      </c>
      <c r="D81" s="138"/>
      <c r="E81" s="128"/>
    </row>
    <row r="82" spans="1:10" ht="68.25" customHeight="1" x14ac:dyDescent="0.25">
      <c r="A82" s="131" t="s">
        <v>33</v>
      </c>
      <c r="B82" s="201" t="s">
        <v>95</v>
      </c>
      <c r="C82" s="79" t="s">
        <v>96</v>
      </c>
      <c r="D82" s="125">
        <v>0</v>
      </c>
      <c r="E82" s="127"/>
    </row>
    <row r="83" spans="1:10" ht="97.5" customHeight="1" x14ac:dyDescent="0.25">
      <c r="A83" s="132"/>
      <c r="B83" s="202"/>
      <c r="C83" s="108" t="s">
        <v>79</v>
      </c>
      <c r="D83" s="126"/>
      <c r="E83" s="128"/>
    </row>
    <row r="84" spans="1:10" ht="79.2" x14ac:dyDescent="0.25">
      <c r="A84" s="132"/>
      <c r="B84" s="202"/>
      <c r="C84" s="79" t="s">
        <v>97</v>
      </c>
      <c r="D84" s="137">
        <v>0</v>
      </c>
      <c r="E84" s="127"/>
    </row>
    <row r="85" spans="1:10" ht="92.4" x14ac:dyDescent="0.25">
      <c r="A85" s="132"/>
      <c r="B85" s="202"/>
      <c r="C85" s="108" t="s">
        <v>79</v>
      </c>
      <c r="D85" s="138"/>
      <c r="E85" s="128"/>
    </row>
    <row r="86" spans="1:10" ht="118.8" x14ac:dyDescent="0.25">
      <c r="A86" s="132"/>
      <c r="B86" s="202"/>
      <c r="C86" s="17" t="s">
        <v>64</v>
      </c>
      <c r="D86" s="169">
        <v>0</v>
      </c>
      <c r="E86" s="127"/>
    </row>
    <row r="87" spans="1:10" ht="93" thickBot="1" x14ac:dyDescent="0.3">
      <c r="A87" s="154"/>
      <c r="B87" s="205"/>
      <c r="C87" s="112" t="s">
        <v>79</v>
      </c>
      <c r="D87" s="170"/>
      <c r="E87" s="171"/>
    </row>
    <row r="91" spans="1:10" ht="21" x14ac:dyDescent="0.4">
      <c r="A91" s="116" t="s">
        <v>114</v>
      </c>
      <c r="B91" s="117"/>
      <c r="C91" s="117"/>
      <c r="D91" s="117"/>
      <c r="E91" s="117"/>
    </row>
    <row r="93" spans="1:10" x14ac:dyDescent="0.25">
      <c r="A93" s="28">
        <v>1</v>
      </c>
      <c r="B93" s="29" t="s">
        <v>90</v>
      </c>
      <c r="C93" s="30"/>
      <c r="D93" s="31" t="s">
        <v>10</v>
      </c>
      <c r="E93" s="31" t="s">
        <v>2</v>
      </c>
      <c r="F93" s="105"/>
      <c r="G93" s="32" t="s">
        <v>37</v>
      </c>
      <c r="H93" s="33" t="s">
        <v>61</v>
      </c>
      <c r="J93" s="28" t="s">
        <v>62</v>
      </c>
    </row>
    <row r="94" spans="1:10" x14ac:dyDescent="0.25">
      <c r="A94" s="44" t="s">
        <v>38</v>
      </c>
      <c r="B94" s="45" t="s">
        <v>39</v>
      </c>
      <c r="C94" s="46" t="s">
        <v>84</v>
      </c>
      <c r="D94" s="47">
        <f>+D19</f>
        <v>0</v>
      </c>
      <c r="E94" s="48">
        <v>2</v>
      </c>
      <c r="F94" s="48">
        <v>10</v>
      </c>
      <c r="G94" s="83">
        <f>+E94*F94</f>
        <v>20</v>
      </c>
      <c r="H94" s="90">
        <f>+D94*E94</f>
        <v>0</v>
      </c>
      <c r="I94" s="51"/>
      <c r="J94" s="96" t="str">
        <f t="shared" ref="J94:J100" si="0">IF(D94&gt;10,"10","0")</f>
        <v>0</v>
      </c>
    </row>
    <row r="95" spans="1:10" ht="17.25" customHeight="1" x14ac:dyDescent="0.25">
      <c r="A95" s="55" t="s">
        <v>40</v>
      </c>
      <c r="B95" s="194" t="s">
        <v>133</v>
      </c>
      <c r="C95" s="56" t="s">
        <v>92</v>
      </c>
      <c r="D95" s="53">
        <f>+D21</f>
        <v>0</v>
      </c>
      <c r="E95" s="57">
        <v>1</v>
      </c>
      <c r="F95" s="57">
        <v>10</v>
      </c>
      <c r="G95" s="84">
        <f t="shared" ref="G95:G100" si="1">+E95*F95</f>
        <v>10</v>
      </c>
      <c r="H95" s="91">
        <f t="shared" ref="H95:H100" si="2">+D95*E95</f>
        <v>0</v>
      </c>
      <c r="I95" s="51"/>
      <c r="J95" s="89" t="str">
        <f t="shared" si="0"/>
        <v>0</v>
      </c>
    </row>
    <row r="96" spans="1:10" x14ac:dyDescent="0.25">
      <c r="A96" s="44"/>
      <c r="B96" s="203"/>
      <c r="C96" s="46" t="s">
        <v>118</v>
      </c>
      <c r="D96" s="53">
        <f>+D23</f>
        <v>0</v>
      </c>
      <c r="E96" s="45">
        <v>1</v>
      </c>
      <c r="F96" s="48">
        <v>10</v>
      </c>
      <c r="G96" s="84">
        <f t="shared" si="1"/>
        <v>10</v>
      </c>
      <c r="H96" s="90">
        <f>+D96*E96</f>
        <v>0</v>
      </c>
      <c r="I96" s="51"/>
      <c r="J96" s="97" t="str">
        <f t="shared" si="0"/>
        <v>0</v>
      </c>
    </row>
    <row r="97" spans="1:10" x14ac:dyDescent="0.25">
      <c r="A97" s="44"/>
      <c r="B97" s="45"/>
      <c r="C97" s="81" t="s">
        <v>98</v>
      </c>
      <c r="D97" s="53">
        <f>+D25</f>
        <v>0</v>
      </c>
      <c r="E97" s="45">
        <v>1</v>
      </c>
      <c r="F97" s="45">
        <v>10</v>
      </c>
      <c r="G97" s="83">
        <f t="shared" si="1"/>
        <v>10</v>
      </c>
      <c r="H97" s="92">
        <f>+D97*E97</f>
        <v>0</v>
      </c>
      <c r="I97" s="51"/>
      <c r="J97" s="96" t="str">
        <f t="shared" si="0"/>
        <v>0</v>
      </c>
    </row>
    <row r="98" spans="1:10" x14ac:dyDescent="0.25">
      <c r="A98" s="55" t="s">
        <v>41</v>
      </c>
      <c r="B98" s="194" t="s">
        <v>85</v>
      </c>
      <c r="C98" s="59" t="s">
        <v>42</v>
      </c>
      <c r="D98" s="53">
        <f>+D27</f>
        <v>0</v>
      </c>
      <c r="E98" s="57">
        <v>1</v>
      </c>
      <c r="F98" s="60">
        <v>10</v>
      </c>
      <c r="G98" s="85">
        <f t="shared" si="1"/>
        <v>10</v>
      </c>
      <c r="H98" s="90">
        <f t="shared" si="2"/>
        <v>0</v>
      </c>
      <c r="I98" s="51"/>
      <c r="J98" s="89" t="str">
        <f t="shared" si="0"/>
        <v>0</v>
      </c>
    </row>
    <row r="99" spans="1:10" x14ac:dyDescent="0.25">
      <c r="A99" s="44"/>
      <c r="B99" s="203"/>
      <c r="C99" s="61" t="s">
        <v>43</v>
      </c>
      <c r="D99" s="53">
        <f>+D29</f>
        <v>0</v>
      </c>
      <c r="E99" s="45">
        <v>1</v>
      </c>
      <c r="F99" s="48">
        <v>10</v>
      </c>
      <c r="G99" s="84">
        <f t="shared" si="1"/>
        <v>10</v>
      </c>
      <c r="H99" s="90">
        <f t="shared" si="2"/>
        <v>0</v>
      </c>
      <c r="I99" s="51"/>
      <c r="J99" s="97" t="str">
        <f t="shared" si="0"/>
        <v>0</v>
      </c>
    </row>
    <row r="100" spans="1:10" x14ac:dyDescent="0.25">
      <c r="A100" s="62"/>
      <c r="B100" s="204"/>
      <c r="C100" s="63" t="s">
        <v>83</v>
      </c>
      <c r="D100" s="52">
        <f>+D31</f>
        <v>0</v>
      </c>
      <c r="E100" s="49">
        <v>2</v>
      </c>
      <c r="F100" s="64">
        <v>10</v>
      </c>
      <c r="G100" s="83">
        <f t="shared" si="1"/>
        <v>20</v>
      </c>
      <c r="H100" s="90">
        <f t="shared" si="2"/>
        <v>0</v>
      </c>
      <c r="I100" s="51"/>
      <c r="J100" s="96" t="str">
        <f t="shared" si="0"/>
        <v>0</v>
      </c>
    </row>
    <row r="101" spans="1:10" x14ac:dyDescent="0.25">
      <c r="A101" s="51"/>
      <c r="B101" s="51"/>
      <c r="C101" s="51"/>
      <c r="D101" s="51"/>
      <c r="E101" s="51"/>
      <c r="F101" s="51"/>
      <c r="G101" s="86">
        <f>SUM(G94:G100)</f>
        <v>90</v>
      </c>
      <c r="H101" s="93">
        <f>SUM(H94:H100)</f>
        <v>0</v>
      </c>
      <c r="I101" s="51"/>
      <c r="J101" s="96">
        <f>+J94+J95+J96+J97+J98+J99+J100</f>
        <v>0</v>
      </c>
    </row>
    <row r="102" spans="1:10" x14ac:dyDescent="0.25">
      <c r="H102" s="94"/>
      <c r="J102" s="94"/>
    </row>
    <row r="103" spans="1:10" x14ac:dyDescent="0.25">
      <c r="A103" s="28">
        <v>2</v>
      </c>
      <c r="B103" s="28" t="s">
        <v>88</v>
      </c>
      <c r="C103" s="30"/>
      <c r="D103" s="31" t="s">
        <v>10</v>
      </c>
      <c r="E103" s="31" t="s">
        <v>2</v>
      </c>
      <c r="F103" s="28"/>
      <c r="G103" s="35" t="s">
        <v>45</v>
      </c>
      <c r="H103" s="95" t="s">
        <v>61</v>
      </c>
      <c r="J103" s="98" t="s">
        <v>62</v>
      </c>
    </row>
    <row r="104" spans="1:10" ht="15.75" customHeight="1" x14ac:dyDescent="0.25">
      <c r="A104" s="65" t="s">
        <v>38</v>
      </c>
      <c r="B104" s="57" t="s">
        <v>39</v>
      </c>
      <c r="C104" s="59" t="s">
        <v>87</v>
      </c>
      <c r="D104" s="58">
        <f>+D38</f>
        <v>0</v>
      </c>
      <c r="E104" s="57">
        <v>2</v>
      </c>
      <c r="F104" s="60">
        <v>10</v>
      </c>
      <c r="G104" s="85">
        <f>+E104*F104</f>
        <v>20</v>
      </c>
      <c r="H104" s="91">
        <f t="shared" ref="H104:H107" si="3">+D104*E104</f>
        <v>0</v>
      </c>
      <c r="I104" s="51"/>
      <c r="J104" s="89" t="str">
        <f t="shared" ref="J104:J107" si="4">IF(D104&gt;10,"10","0")</f>
        <v>0</v>
      </c>
    </row>
    <row r="105" spans="1:10" ht="15.75" customHeight="1" x14ac:dyDescent="0.25">
      <c r="A105" s="69" t="s">
        <v>40</v>
      </c>
      <c r="B105" s="70" t="s">
        <v>86</v>
      </c>
      <c r="C105" s="67" t="s">
        <v>48</v>
      </c>
      <c r="D105" s="50">
        <f>+D41</f>
        <v>0</v>
      </c>
      <c r="E105" s="70">
        <v>2</v>
      </c>
      <c r="F105" s="70">
        <v>10</v>
      </c>
      <c r="G105" s="86">
        <f>+E105*F105</f>
        <v>20</v>
      </c>
      <c r="H105" s="93">
        <f t="shared" si="3"/>
        <v>0</v>
      </c>
      <c r="I105" s="51"/>
      <c r="J105" s="99" t="str">
        <f t="shared" si="4"/>
        <v>0</v>
      </c>
    </row>
    <row r="106" spans="1:10" x14ac:dyDescent="0.25">
      <c r="A106" s="66" t="s">
        <v>41</v>
      </c>
      <c r="B106" s="70" t="s">
        <v>89</v>
      </c>
      <c r="C106" s="46" t="s">
        <v>49</v>
      </c>
      <c r="D106" s="50">
        <f>+D44</f>
        <v>0</v>
      </c>
      <c r="E106" s="70">
        <v>2</v>
      </c>
      <c r="F106" s="70">
        <v>10</v>
      </c>
      <c r="G106" s="86">
        <f>+E106*F106</f>
        <v>20</v>
      </c>
      <c r="H106" s="93">
        <f t="shared" si="3"/>
        <v>0</v>
      </c>
      <c r="I106" s="51"/>
      <c r="J106" s="96" t="str">
        <f t="shared" si="4"/>
        <v>0</v>
      </c>
    </row>
    <row r="107" spans="1:10" x14ac:dyDescent="0.25">
      <c r="A107" s="66" t="s">
        <v>46</v>
      </c>
      <c r="B107" s="70" t="s">
        <v>50</v>
      </c>
      <c r="C107" s="46" t="s">
        <v>47</v>
      </c>
      <c r="D107" s="68">
        <f>+D47</f>
        <v>0</v>
      </c>
      <c r="E107" s="70">
        <v>1</v>
      </c>
      <c r="F107" s="70">
        <v>10</v>
      </c>
      <c r="G107" s="86">
        <f>+E107*F107</f>
        <v>10</v>
      </c>
      <c r="H107" s="90">
        <f t="shared" si="3"/>
        <v>0</v>
      </c>
      <c r="I107" s="51"/>
      <c r="J107" s="96" t="str">
        <f t="shared" si="4"/>
        <v>0</v>
      </c>
    </row>
    <row r="108" spans="1:10" x14ac:dyDescent="0.25">
      <c r="A108" s="51"/>
      <c r="B108" s="51"/>
      <c r="C108" s="51"/>
      <c r="D108" s="51"/>
      <c r="E108" s="51"/>
      <c r="F108" s="51"/>
      <c r="G108" s="86">
        <f>SUM(G104:G107)</f>
        <v>70</v>
      </c>
      <c r="H108" s="93">
        <f>SUM(H104:H107)</f>
        <v>0</v>
      </c>
      <c r="I108" s="51"/>
      <c r="J108" s="99">
        <f>+J104+J105+J106+J107</f>
        <v>0</v>
      </c>
    </row>
    <row r="109" spans="1:10" x14ac:dyDescent="0.25">
      <c r="H109" s="94"/>
      <c r="J109" s="94"/>
    </row>
    <row r="110" spans="1:10" x14ac:dyDescent="0.25">
      <c r="A110" s="28">
        <v>3</v>
      </c>
      <c r="B110" s="199" t="s">
        <v>119</v>
      </c>
      <c r="C110" s="200"/>
      <c r="D110" s="31" t="s">
        <v>10</v>
      </c>
      <c r="E110" s="31" t="s">
        <v>2</v>
      </c>
      <c r="F110" s="28"/>
      <c r="G110" s="35" t="s">
        <v>45</v>
      </c>
      <c r="H110" s="95" t="s">
        <v>61</v>
      </c>
      <c r="J110" s="100" t="s">
        <v>62</v>
      </c>
    </row>
    <row r="111" spans="1:10" x14ac:dyDescent="0.25">
      <c r="A111" s="66" t="s">
        <v>38</v>
      </c>
      <c r="B111" s="49" t="s">
        <v>39</v>
      </c>
      <c r="C111" s="71" t="s">
        <v>125</v>
      </c>
      <c r="D111" s="53">
        <f>+D55</f>
        <v>0</v>
      </c>
      <c r="E111" s="49">
        <v>1</v>
      </c>
      <c r="F111" s="49">
        <v>10</v>
      </c>
      <c r="G111" s="83">
        <f>+E111*F111</f>
        <v>10</v>
      </c>
      <c r="H111" s="91">
        <f t="shared" ref="H111:H114" si="5">+D111*E111</f>
        <v>0</v>
      </c>
      <c r="I111" s="51"/>
      <c r="J111" s="97" t="str">
        <f t="shared" ref="J111:J114" si="6">IF(D111&gt;10,"10","0")</f>
        <v>0</v>
      </c>
    </row>
    <row r="112" spans="1:10" x14ac:dyDescent="0.25">
      <c r="A112" s="65" t="s">
        <v>40</v>
      </c>
      <c r="B112" s="57" t="s">
        <v>120</v>
      </c>
      <c r="C112" s="67" t="s">
        <v>52</v>
      </c>
      <c r="D112" s="53">
        <f>+D58</f>
        <v>0</v>
      </c>
      <c r="E112" s="45">
        <v>2</v>
      </c>
      <c r="F112" s="45">
        <v>10</v>
      </c>
      <c r="G112" s="87">
        <f>+E112*F112</f>
        <v>20</v>
      </c>
      <c r="H112" s="91">
        <f t="shared" si="5"/>
        <v>0</v>
      </c>
      <c r="I112" s="51"/>
      <c r="J112" s="89" t="str">
        <f t="shared" si="6"/>
        <v>0</v>
      </c>
    </row>
    <row r="113" spans="1:10" x14ac:dyDescent="0.25">
      <c r="A113" s="68"/>
      <c r="B113" s="49"/>
      <c r="C113" s="67" t="s">
        <v>117</v>
      </c>
      <c r="D113" s="53">
        <f>+D61</f>
        <v>0</v>
      </c>
      <c r="E113" s="49">
        <v>1</v>
      </c>
      <c r="F113" s="49">
        <v>10</v>
      </c>
      <c r="G113" s="88">
        <f>+E113*F113</f>
        <v>10</v>
      </c>
      <c r="H113" s="92">
        <f>(IF(D113&gt;10,"0",D113))*E113</f>
        <v>0</v>
      </c>
      <c r="I113" s="51"/>
      <c r="J113" s="96" t="str">
        <f t="shared" si="6"/>
        <v>0</v>
      </c>
    </row>
    <row r="114" spans="1:10" x14ac:dyDescent="0.25">
      <c r="A114" s="69" t="s">
        <v>41</v>
      </c>
      <c r="B114" s="70" t="s">
        <v>121</v>
      </c>
      <c r="C114" s="46" t="s">
        <v>122</v>
      </c>
      <c r="D114" s="52">
        <f>+D63</f>
        <v>0</v>
      </c>
      <c r="E114" s="70">
        <v>3</v>
      </c>
      <c r="F114" s="70">
        <v>10</v>
      </c>
      <c r="G114" s="86">
        <f>+E114*F114</f>
        <v>30</v>
      </c>
      <c r="H114" s="92">
        <f t="shared" si="5"/>
        <v>0</v>
      </c>
      <c r="I114" s="51"/>
      <c r="J114" s="96" t="str">
        <f t="shared" si="6"/>
        <v>0</v>
      </c>
    </row>
    <row r="115" spans="1:10" x14ac:dyDescent="0.25">
      <c r="A115" s="51"/>
      <c r="B115" s="51"/>
      <c r="C115" s="72"/>
      <c r="D115" s="51"/>
      <c r="E115" s="51"/>
      <c r="F115" s="51"/>
      <c r="G115" s="86">
        <f>SUM(G111:G114)</f>
        <v>70</v>
      </c>
      <c r="H115" s="93">
        <f>SUM(H111:H114)</f>
        <v>0</v>
      </c>
      <c r="I115" s="51"/>
      <c r="J115" s="99">
        <f>+J111+J112+J113+J114</f>
        <v>0</v>
      </c>
    </row>
    <row r="116" spans="1:10" x14ac:dyDescent="0.25">
      <c r="C116" s="37"/>
      <c r="H116" s="94"/>
      <c r="J116" s="94"/>
    </row>
    <row r="117" spans="1:10" x14ac:dyDescent="0.25">
      <c r="A117" s="28">
        <v>4</v>
      </c>
      <c r="B117" s="28" t="s">
        <v>25</v>
      </c>
      <c r="C117" s="34"/>
      <c r="D117" s="31" t="s">
        <v>10</v>
      </c>
      <c r="E117" s="31" t="s">
        <v>2</v>
      </c>
      <c r="F117" s="28"/>
      <c r="G117" s="31" t="s">
        <v>45</v>
      </c>
      <c r="H117" s="95" t="s">
        <v>61</v>
      </c>
      <c r="J117" s="100" t="s">
        <v>62</v>
      </c>
    </row>
    <row r="118" spans="1:10" x14ac:dyDescent="0.25">
      <c r="A118" s="47" t="s">
        <v>38</v>
      </c>
      <c r="B118" s="58" t="s">
        <v>27</v>
      </c>
      <c r="C118" s="61" t="s">
        <v>123</v>
      </c>
      <c r="D118" s="53">
        <f>+D70</f>
        <v>0</v>
      </c>
      <c r="E118" s="58">
        <v>3</v>
      </c>
      <c r="F118" s="73">
        <v>10</v>
      </c>
      <c r="G118" s="89">
        <f t="shared" ref="G118:G126" si="7">+E118*F118</f>
        <v>30</v>
      </c>
      <c r="H118" s="91">
        <f t="shared" ref="H118:H125" si="8">+D118*E118</f>
        <v>0</v>
      </c>
      <c r="I118" s="51"/>
      <c r="J118" s="89" t="str">
        <f t="shared" ref="J118:J125" si="9">IF(D118&gt;10,"10","0")</f>
        <v>0</v>
      </c>
    </row>
    <row r="119" spans="1:10" x14ac:dyDescent="0.25">
      <c r="A119" s="65" t="s">
        <v>40</v>
      </c>
      <c r="B119" s="57" t="s">
        <v>51</v>
      </c>
      <c r="C119" s="61" t="s">
        <v>127</v>
      </c>
      <c r="D119" s="53">
        <f>+D72</f>
        <v>0</v>
      </c>
      <c r="E119" s="57">
        <v>1</v>
      </c>
      <c r="F119" s="60">
        <v>10</v>
      </c>
      <c r="G119" s="85">
        <f t="shared" si="7"/>
        <v>10</v>
      </c>
      <c r="H119" s="91">
        <f t="shared" si="8"/>
        <v>0</v>
      </c>
      <c r="I119" s="51"/>
      <c r="J119" s="89" t="str">
        <f t="shared" si="9"/>
        <v>0</v>
      </c>
    </row>
    <row r="120" spans="1:10" x14ac:dyDescent="0.25">
      <c r="A120" s="74"/>
      <c r="B120" s="45"/>
      <c r="C120" s="61" t="s">
        <v>129</v>
      </c>
      <c r="D120" s="53">
        <f>+D74</f>
        <v>0</v>
      </c>
      <c r="E120" s="45">
        <v>1</v>
      </c>
      <c r="F120" s="48">
        <v>10</v>
      </c>
      <c r="G120" s="84">
        <f t="shared" si="7"/>
        <v>10</v>
      </c>
      <c r="H120" s="92">
        <f t="shared" si="8"/>
        <v>0</v>
      </c>
      <c r="I120" s="51"/>
      <c r="J120" s="96" t="str">
        <f t="shared" si="9"/>
        <v>0</v>
      </c>
    </row>
    <row r="121" spans="1:10" ht="14.25" customHeight="1" x14ac:dyDescent="0.25">
      <c r="A121" s="65" t="s">
        <v>41</v>
      </c>
      <c r="B121" s="194" t="s">
        <v>130</v>
      </c>
      <c r="C121" s="59" t="s">
        <v>126</v>
      </c>
      <c r="D121" s="53">
        <f>+D76</f>
        <v>0</v>
      </c>
      <c r="E121" s="57">
        <v>2</v>
      </c>
      <c r="F121" s="60">
        <v>10</v>
      </c>
      <c r="G121" s="85">
        <f t="shared" si="7"/>
        <v>20</v>
      </c>
      <c r="H121" s="91">
        <f t="shared" si="8"/>
        <v>0</v>
      </c>
      <c r="I121" s="51"/>
      <c r="J121" s="89" t="str">
        <f t="shared" si="9"/>
        <v>0</v>
      </c>
    </row>
    <row r="122" spans="1:10" ht="14.25" customHeight="1" x14ac:dyDescent="0.25">
      <c r="A122" s="74"/>
      <c r="B122" s="195"/>
      <c r="C122" s="59" t="s">
        <v>128</v>
      </c>
      <c r="D122" s="53">
        <f>+D78</f>
        <v>0</v>
      </c>
      <c r="E122" s="45">
        <v>1</v>
      </c>
      <c r="F122" s="48">
        <v>10</v>
      </c>
      <c r="G122" s="84">
        <f t="shared" si="7"/>
        <v>10</v>
      </c>
      <c r="H122" s="90">
        <f t="shared" si="8"/>
        <v>0</v>
      </c>
      <c r="I122" s="51"/>
      <c r="J122" s="97" t="str">
        <f t="shared" si="9"/>
        <v>0</v>
      </c>
    </row>
    <row r="123" spans="1:10" ht="14.25" customHeight="1" x14ac:dyDescent="0.25">
      <c r="A123" s="66"/>
      <c r="B123" s="49"/>
      <c r="C123" s="59" t="s">
        <v>53</v>
      </c>
      <c r="D123" s="53">
        <f>+D80</f>
        <v>0</v>
      </c>
      <c r="E123" s="49">
        <v>1</v>
      </c>
      <c r="F123" s="64">
        <v>10</v>
      </c>
      <c r="G123" s="83">
        <f t="shared" si="7"/>
        <v>10</v>
      </c>
      <c r="H123" s="92">
        <f t="shared" si="8"/>
        <v>0</v>
      </c>
      <c r="I123" s="51"/>
      <c r="J123" s="96" t="str">
        <f t="shared" si="9"/>
        <v>0</v>
      </c>
    </row>
    <row r="124" spans="1:10" ht="15.75" customHeight="1" x14ac:dyDescent="0.25">
      <c r="A124" s="65" t="s">
        <v>46</v>
      </c>
      <c r="B124" s="201" t="s">
        <v>99</v>
      </c>
      <c r="C124" s="59" t="s">
        <v>93</v>
      </c>
      <c r="D124" s="53">
        <f>+D82</f>
        <v>0</v>
      </c>
      <c r="E124" s="57">
        <v>1</v>
      </c>
      <c r="F124" s="60">
        <v>10</v>
      </c>
      <c r="G124" s="87">
        <f t="shared" si="7"/>
        <v>10</v>
      </c>
      <c r="H124" s="91">
        <f t="shared" si="8"/>
        <v>0</v>
      </c>
      <c r="I124" s="51"/>
      <c r="J124" s="89" t="str">
        <f t="shared" si="9"/>
        <v>0</v>
      </c>
    </row>
    <row r="125" spans="1:10" ht="13.5" customHeight="1" x14ac:dyDescent="0.25">
      <c r="A125" s="50"/>
      <c r="B125" s="202"/>
      <c r="C125" s="82" t="s">
        <v>100</v>
      </c>
      <c r="D125" s="53">
        <f>+D84</f>
        <v>0</v>
      </c>
      <c r="E125" s="45">
        <v>1</v>
      </c>
      <c r="F125" s="48">
        <v>10</v>
      </c>
      <c r="G125" s="87">
        <f t="shared" si="7"/>
        <v>10</v>
      </c>
      <c r="H125" s="90">
        <f t="shared" si="8"/>
        <v>0</v>
      </c>
      <c r="I125" s="51"/>
      <c r="J125" s="97" t="str">
        <f t="shared" si="9"/>
        <v>0</v>
      </c>
    </row>
    <row r="126" spans="1:10" x14ac:dyDescent="0.25">
      <c r="A126" s="68"/>
      <c r="B126" s="68"/>
      <c r="C126" s="61" t="s">
        <v>74</v>
      </c>
      <c r="D126" s="53">
        <f>+D86</f>
        <v>0</v>
      </c>
      <c r="E126" s="68">
        <v>1</v>
      </c>
      <c r="F126" s="75">
        <v>10</v>
      </c>
      <c r="G126" s="88">
        <f t="shared" si="7"/>
        <v>10</v>
      </c>
      <c r="H126" s="92">
        <f>(IF(D126&gt;10,"0",D126))*E126</f>
        <v>0</v>
      </c>
      <c r="I126" s="51"/>
      <c r="J126" s="96" t="str">
        <f>IF(D126&gt;10,"10","0")</f>
        <v>0</v>
      </c>
    </row>
    <row r="127" spans="1:10" x14ac:dyDescent="0.25">
      <c r="A127" s="51"/>
      <c r="B127" s="51"/>
      <c r="C127" s="51"/>
      <c r="D127" s="76"/>
      <c r="E127" s="51"/>
      <c r="F127" s="51"/>
      <c r="G127" s="86">
        <f>SUM(G118:G126)</f>
        <v>120</v>
      </c>
      <c r="H127" s="93">
        <f>SUM(H118:H126)</f>
        <v>0</v>
      </c>
      <c r="I127" s="51"/>
      <c r="J127" s="101">
        <f>+J118+J119+J120+J121+J122+J123+J124+J125+J126</f>
        <v>0</v>
      </c>
    </row>
    <row r="130" spans="1:10" ht="21" x14ac:dyDescent="0.4">
      <c r="A130" s="116" t="s">
        <v>115</v>
      </c>
      <c r="B130" s="117"/>
      <c r="C130" s="117"/>
      <c r="D130" s="117"/>
      <c r="E130" s="117"/>
    </row>
    <row r="133" spans="1:10" x14ac:dyDescent="0.25">
      <c r="D133" s="27"/>
      <c r="E133" s="115" t="s">
        <v>142</v>
      </c>
      <c r="F133" s="27" t="s">
        <v>54</v>
      </c>
      <c r="G133" s="41" t="s">
        <v>56</v>
      </c>
      <c r="H133" s="38" t="s">
        <v>60</v>
      </c>
      <c r="I133" s="147" t="str">
        <f>+D17</f>
        <v>NAAM BEDRIJF of ORGANISATIE</v>
      </c>
      <c r="J133" s="148"/>
    </row>
    <row r="134" spans="1:10" x14ac:dyDescent="0.25">
      <c r="D134" s="36"/>
      <c r="E134" s="42"/>
      <c r="F134" s="36" t="s">
        <v>55</v>
      </c>
      <c r="G134" s="42" t="s">
        <v>57</v>
      </c>
      <c r="H134" s="39" t="s">
        <v>63</v>
      </c>
      <c r="I134" s="43" t="s">
        <v>44</v>
      </c>
      <c r="J134" s="40" t="s">
        <v>58</v>
      </c>
    </row>
    <row r="135" spans="1:10" x14ac:dyDescent="0.25">
      <c r="D135" s="58">
        <v>1</v>
      </c>
      <c r="E135" s="51" t="s">
        <v>75</v>
      </c>
      <c r="F135" s="90">
        <f>+G101</f>
        <v>90</v>
      </c>
      <c r="G135" s="103">
        <f>+J101</f>
        <v>0</v>
      </c>
      <c r="H135" s="90">
        <f>+F135-G135</f>
        <v>90</v>
      </c>
      <c r="I135" s="103">
        <f>+H101</f>
        <v>0</v>
      </c>
      <c r="J135" s="113">
        <f>+I135/H135</f>
        <v>0</v>
      </c>
    </row>
    <row r="136" spans="1:10" x14ac:dyDescent="0.25">
      <c r="D136" s="50">
        <v>2</v>
      </c>
      <c r="E136" s="51" t="s">
        <v>76</v>
      </c>
      <c r="F136" s="90">
        <f>+G108</f>
        <v>70</v>
      </c>
      <c r="G136" s="103">
        <f>+J108</f>
        <v>0</v>
      </c>
      <c r="H136" s="90">
        <f t="shared" ref="H136:H138" si="10">+F136-G136</f>
        <v>70</v>
      </c>
      <c r="I136" s="103">
        <f>+H108</f>
        <v>0</v>
      </c>
      <c r="J136" s="113">
        <f t="shared" ref="J136:J139" si="11">+I136/H136</f>
        <v>0</v>
      </c>
    </row>
    <row r="137" spans="1:10" x14ac:dyDescent="0.25">
      <c r="D137" s="50">
        <v>3</v>
      </c>
      <c r="E137" s="72" t="s">
        <v>124</v>
      </c>
      <c r="F137" s="102">
        <f>+G115</f>
        <v>70</v>
      </c>
      <c r="G137" s="103">
        <f>+J115</f>
        <v>0</v>
      </c>
      <c r="H137" s="90">
        <f t="shared" si="10"/>
        <v>70</v>
      </c>
      <c r="I137" s="103">
        <f>+H115</f>
        <v>0</v>
      </c>
      <c r="J137" s="113">
        <f t="shared" si="11"/>
        <v>0</v>
      </c>
    </row>
    <row r="138" spans="1:10" x14ac:dyDescent="0.25">
      <c r="D138" s="50">
        <v>4</v>
      </c>
      <c r="E138" s="51" t="s">
        <v>25</v>
      </c>
      <c r="F138" s="90">
        <f>+G127</f>
        <v>120</v>
      </c>
      <c r="G138" s="103">
        <f>+J127</f>
        <v>0</v>
      </c>
      <c r="H138" s="90">
        <f t="shared" si="10"/>
        <v>120</v>
      </c>
      <c r="I138" s="103">
        <f>+H127</f>
        <v>0</v>
      </c>
      <c r="J138" s="113">
        <f t="shared" si="11"/>
        <v>0</v>
      </c>
    </row>
    <row r="139" spans="1:10" x14ac:dyDescent="0.25">
      <c r="D139" s="54"/>
      <c r="E139" s="77" t="s">
        <v>59</v>
      </c>
      <c r="F139" s="93">
        <f>SUM(F135:F138)</f>
        <v>350</v>
      </c>
      <c r="G139" s="104">
        <f t="shared" ref="G139:I139" si="12">SUM(G135:G138)</f>
        <v>0</v>
      </c>
      <c r="H139" s="93">
        <f t="shared" si="12"/>
        <v>350</v>
      </c>
      <c r="I139" s="104">
        <f t="shared" si="12"/>
        <v>0</v>
      </c>
      <c r="J139" s="114">
        <f t="shared" si="11"/>
        <v>0</v>
      </c>
    </row>
    <row r="142" spans="1:10" ht="15" customHeight="1" x14ac:dyDescent="0.25">
      <c r="D142" s="13"/>
      <c r="E142" s="14" t="s">
        <v>141</v>
      </c>
      <c r="F142" s="13" t="s">
        <v>65</v>
      </c>
    </row>
    <row r="143" spans="1:10" x14ac:dyDescent="0.25">
      <c r="D143" s="11">
        <v>1</v>
      </c>
      <c r="E143" s="9" t="s">
        <v>66</v>
      </c>
      <c r="F143" s="15" t="s">
        <v>67</v>
      </c>
    </row>
    <row r="144" spans="1:10" x14ac:dyDescent="0.25">
      <c r="D144" s="11">
        <v>2</v>
      </c>
      <c r="E144" s="9" t="s">
        <v>68</v>
      </c>
      <c r="F144" s="15" t="s">
        <v>71</v>
      </c>
    </row>
    <row r="145" spans="4:6" x14ac:dyDescent="0.25">
      <c r="D145" s="11">
        <v>3</v>
      </c>
      <c r="E145" s="9" t="s">
        <v>69</v>
      </c>
      <c r="F145" s="15" t="s">
        <v>72</v>
      </c>
    </row>
    <row r="146" spans="4:6" ht="17.25" customHeight="1" x14ac:dyDescent="0.25">
      <c r="D146" s="12">
        <v>4</v>
      </c>
      <c r="E146" s="10" t="s">
        <v>70</v>
      </c>
      <c r="F146" s="16" t="s">
        <v>73</v>
      </c>
    </row>
  </sheetData>
  <sheetProtection password="BA80" sheet="1" objects="1" scenarios="1"/>
  <mergeCells count="110">
    <mergeCell ref="B121:B122"/>
    <mergeCell ref="B16:E16"/>
    <mergeCell ref="C17:C18"/>
    <mergeCell ref="B17:B18"/>
    <mergeCell ref="B110:C110"/>
    <mergeCell ref="B124:B125"/>
    <mergeCell ref="B95:B96"/>
    <mergeCell ref="B98:B100"/>
    <mergeCell ref="E80:E81"/>
    <mergeCell ref="B82:B87"/>
    <mergeCell ref="B67:E67"/>
    <mergeCell ref="D44:D46"/>
    <mergeCell ref="E44:E46"/>
    <mergeCell ref="D27:D28"/>
    <mergeCell ref="D19:D20"/>
    <mergeCell ref="E19:E20"/>
    <mergeCell ref="B19:B20"/>
    <mergeCell ref="D76:D77"/>
    <mergeCell ref="E76:E77"/>
    <mergeCell ref="B44:B46"/>
    <mergeCell ref="D25:D26"/>
    <mergeCell ref="E72:E73"/>
    <mergeCell ref="D74:D75"/>
    <mergeCell ref="E74:E75"/>
    <mergeCell ref="B72:B75"/>
    <mergeCell ref="A17:A18"/>
    <mergeCell ref="A36:A37"/>
    <mergeCell ref="B36:B37"/>
    <mergeCell ref="C36:C37"/>
    <mergeCell ref="B35:E35"/>
    <mergeCell ref="B52:E52"/>
    <mergeCell ref="E47:E49"/>
    <mergeCell ref="A38:A40"/>
    <mergeCell ref="D38:D40"/>
    <mergeCell ref="E38:E40"/>
    <mergeCell ref="D41:D43"/>
    <mergeCell ref="E41:E43"/>
    <mergeCell ref="B41:B43"/>
    <mergeCell ref="A41:A43"/>
    <mergeCell ref="A44:A46"/>
    <mergeCell ref="D17:E17"/>
    <mergeCell ref="D36:E36"/>
    <mergeCell ref="A19:A20"/>
    <mergeCell ref="E25:E26"/>
    <mergeCell ref="A21:A26"/>
    <mergeCell ref="B38:B40"/>
    <mergeCell ref="D70:D71"/>
    <mergeCell ref="A70:A71"/>
    <mergeCell ref="B70:B71"/>
    <mergeCell ref="D53:E53"/>
    <mergeCell ref="D68:E68"/>
    <mergeCell ref="D55:D57"/>
    <mergeCell ref="E55:E57"/>
    <mergeCell ref="B55:B57"/>
    <mergeCell ref="B63:B64"/>
    <mergeCell ref="D63:D64"/>
    <mergeCell ref="E63:E64"/>
    <mergeCell ref="B58:B62"/>
    <mergeCell ref="D61:D62"/>
    <mergeCell ref="E61:E62"/>
    <mergeCell ref="E58:E60"/>
    <mergeCell ref="D58:D60"/>
    <mergeCell ref="I133:J133"/>
    <mergeCell ref="A7:E7"/>
    <mergeCell ref="A8:E8"/>
    <mergeCell ref="B15:E15"/>
    <mergeCell ref="A10:E10"/>
    <mergeCell ref="A47:A49"/>
    <mergeCell ref="B47:B49"/>
    <mergeCell ref="D47:D49"/>
    <mergeCell ref="E27:E28"/>
    <mergeCell ref="A27:A32"/>
    <mergeCell ref="B27:B32"/>
    <mergeCell ref="E29:E30"/>
    <mergeCell ref="D29:D30"/>
    <mergeCell ref="D31:D32"/>
    <mergeCell ref="E31:E32"/>
    <mergeCell ref="A55:A57"/>
    <mergeCell ref="A63:A64"/>
    <mergeCell ref="A72:A75"/>
    <mergeCell ref="A68:A69"/>
    <mergeCell ref="A82:A87"/>
    <mergeCell ref="D82:D83"/>
    <mergeCell ref="D84:D85"/>
    <mergeCell ref="D86:D87"/>
    <mergeCell ref="E86:E87"/>
    <mergeCell ref="A91:E91"/>
    <mergeCell ref="A130:E130"/>
    <mergeCell ref="H19:I19"/>
    <mergeCell ref="J19:K19"/>
    <mergeCell ref="B21:B26"/>
    <mergeCell ref="D21:D22"/>
    <mergeCell ref="E21:E22"/>
    <mergeCell ref="D23:D24"/>
    <mergeCell ref="E23:E24"/>
    <mergeCell ref="E84:E85"/>
    <mergeCell ref="E82:E83"/>
    <mergeCell ref="D72:D73"/>
    <mergeCell ref="A76:A81"/>
    <mergeCell ref="B76:B81"/>
    <mergeCell ref="D78:D79"/>
    <mergeCell ref="E78:E79"/>
    <mergeCell ref="D80:D81"/>
    <mergeCell ref="A53:A54"/>
    <mergeCell ref="B53:B54"/>
    <mergeCell ref="C53:C54"/>
    <mergeCell ref="A58:A62"/>
    <mergeCell ref="B68:B69"/>
    <mergeCell ref="C68:C69"/>
    <mergeCell ref="E70:E71"/>
  </mergeCells>
  <pageMargins left="0.31496062992125984" right="0.31496062992125984" top="0.35433070866141736" bottom="0.35433070866141736" header="0.31496062992125984" footer="0.31496062992125984"/>
  <pageSetup paperSize="9" scale="70" orientation="landscape" r:id="rId1"/>
  <headerFooter>
    <oddFooter>&amp;L&amp;"Arial,Standaard"&amp;9
ISO 14001 Milieuprestatiemeting (1 oktober 2019)&amp;R&amp;"Arial,Standaard"&amp;9
&amp;P van &amp;N</oddFooter>
  </headerFooter>
  <rowBreaks count="5" manualBreakCount="5">
    <brk id="62" max="16383" man="1"/>
    <brk id="75" max="16383" man="1"/>
    <brk id="81" max="16383" man="1"/>
    <brk id="90" max="16383" man="1"/>
    <brk id="129" max="16383" man="1"/>
  </rowBreaks>
  <ignoredErrors>
    <ignoredError sqref="H101" evalError="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ISO 14001 Milieuprestatiemeting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SCCM</dc:creator>
  <cp:lastModifiedBy>Esther van Nispen</cp:lastModifiedBy>
  <cp:lastPrinted>2019-10-06T15:25:23Z</cp:lastPrinted>
  <dcterms:created xsi:type="dcterms:W3CDTF">2017-10-23T07:13:08Z</dcterms:created>
  <dcterms:modified xsi:type="dcterms:W3CDTF">2025-11-25T17:29:00Z</dcterms:modified>
</cp:coreProperties>
</file>